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0" yWindow="0" windowWidth="13095" windowHeight="8295"/>
  </bookViews>
  <sheets>
    <sheet name="V3" sheetId="4" r:id="rId1"/>
    <sheet name="LTA CPV" sheetId="5" r:id="rId2"/>
  </sheets>
  <definedNames>
    <definedName name="input">'V3'!$F$9</definedName>
  </definedNames>
  <calcPr calcId="162913"/>
</workbook>
</file>

<file path=xl/calcChain.xml><?xml version="1.0" encoding="utf-8"?>
<calcChain xmlns="http://schemas.openxmlformats.org/spreadsheetml/2006/main">
  <c r="U15" i="4" l="1"/>
  <c r="V15" i="4" s="1"/>
  <c r="V9" i="4"/>
  <c r="U9" i="4"/>
  <c r="U10" i="4"/>
  <c r="V10" i="4" s="1"/>
  <c r="U11" i="4"/>
  <c r="V11" i="4" s="1"/>
  <c r="U12" i="4"/>
  <c r="V12" i="4" s="1"/>
  <c r="U13" i="4"/>
  <c r="U14" i="4"/>
  <c r="V14" i="4" s="1"/>
  <c r="U8" i="4"/>
  <c r="D8" i="4"/>
  <c r="S8" i="4"/>
  <c r="T13" i="4"/>
  <c r="S14" i="4"/>
  <c r="T14" i="4" s="1"/>
  <c r="S13" i="4"/>
  <c r="S12" i="4"/>
  <c r="T12" i="4" s="1"/>
  <c r="S11" i="4"/>
  <c r="T11" i="4" s="1"/>
  <c r="S10" i="4"/>
  <c r="T10" i="4" s="1"/>
  <c r="S9" i="4"/>
  <c r="T9" i="4" s="1"/>
  <c r="E4" i="5"/>
  <c r="D4" i="5"/>
  <c r="D12" i="4"/>
  <c r="D11" i="4"/>
  <c r="D10" i="4"/>
  <c r="D9" i="4"/>
  <c r="T15" i="4" l="1"/>
  <c r="V13" i="4"/>
</calcChain>
</file>

<file path=xl/sharedStrings.xml><?xml version="1.0" encoding="utf-8"?>
<sst xmlns="http://schemas.openxmlformats.org/spreadsheetml/2006/main" count="123" uniqueCount="64">
  <si>
    <t>Nalcor Energy</t>
  </si>
  <si>
    <t>Lower Churchill Project - Financing</t>
  </si>
  <si>
    <t>MF/LTA CPW Evolution Waterfall Analysis - Cases</t>
  </si>
  <si>
    <t>Step</t>
  </si>
  <si>
    <t>Short Description</t>
  </si>
  <si>
    <t>Emera?</t>
  </si>
  <si>
    <t>All cases - no export</t>
  </si>
  <si>
    <t>FLG?</t>
  </si>
  <si>
    <t>In-Service</t>
  </si>
  <si>
    <t>Pre-Comm Rev?</t>
  </si>
  <si>
    <t>Capex series</t>
  </si>
  <si>
    <t>GoC Base Rates</t>
  </si>
  <si>
    <t>FundPhase End</t>
  </si>
  <si>
    <t>Swap Rates</t>
  </si>
  <si>
    <t>Bullet/Amort</t>
  </si>
  <si>
    <t>Tranched/UFB</t>
  </si>
  <si>
    <t>Financial Close</t>
  </si>
  <si>
    <t>Opex Etc. In?</t>
  </si>
  <si>
    <t>Fees (Bond)</t>
  </si>
  <si>
    <t>No</t>
  </si>
  <si>
    <t>CBC</t>
  </si>
  <si>
    <t>Trailing Tranche</t>
  </si>
  <si>
    <t>Spread (Bond)</t>
  </si>
  <si>
    <t>Amort</t>
  </si>
  <si>
    <t>Yes</t>
  </si>
  <si>
    <t>Notes</t>
  </si>
  <si>
    <t>Change in CPW</t>
  </si>
  <si>
    <t>UpFrnt</t>
  </si>
  <si>
    <t>Bloomberg Sep13</t>
  </si>
  <si>
    <t>N/A</t>
  </si>
  <si>
    <t>provisional - to be updated when full new capex series available</t>
  </si>
  <si>
    <t>HOA DG3 FLG</t>
  </si>
  <si>
    <t>LRA $mm</t>
  </si>
  <si>
    <t>Emera DG3 FLG</t>
  </si>
  <si>
    <t>Emera DG3 FLG no rev pre COD</t>
  </si>
  <si>
    <t>No revenues prior to COD per PPA and GIA</t>
  </si>
  <si>
    <t>Emera DG3 FLG no rev pre COD, new dates and capex series</t>
  </si>
  <si>
    <t>Pre-evaluation, cumulative financing changes</t>
  </si>
  <si>
    <t>Case 4 with Sept13 interest rates; RFF Benchmark financing structure, $95 m LRA</t>
  </si>
  <si>
    <t>LTA Tariff CPV Sheet</t>
  </si>
  <si>
    <t>No revenues prior to COD per PPA and GIA; post-COD capex pre-funded</t>
  </si>
  <si>
    <t>Month
Start</t>
  </si>
  <si>
    <t>Month
End</t>
  </si>
  <si>
    <t>Month
Index</t>
  </si>
  <si>
    <t>Cost-Out Revenues</t>
  </si>
  <si>
    <t>DG3C HOA Base 27Jul12
LTA Cost-Out
FLG
Step 9
Waterfall2 Sept13 Step2</t>
  </si>
  <si>
    <t>Reflects only Emera NLH strip</t>
  </si>
  <si>
    <t>DG3C HOA Base 27Jul12
LTA Cost-Out
FLG
Step 9
Waterfall2 Sept13 Step3</t>
  </si>
  <si>
    <t>Pre-evaluation, no opex, WPR, Innu AP</t>
  </si>
  <si>
    <t>Base Block Capital Costs Recovery + LTA Capital Costs Recovery only. Innu Implementation Payments still included</t>
  </si>
  <si>
    <t>25 - 35</t>
  </si>
  <si>
    <t>4 Bullet</t>
  </si>
  <si>
    <t>3 Bullet</t>
  </si>
  <si>
    <t>As above, but reflecting TDGS proposal of October 24, 2013 (Nalcor GoC debt rates and DSRA reflected)</t>
  </si>
  <si>
    <t>TDGS 24Oct13 BSF Fwd Evaluation Case</t>
  </si>
  <si>
    <t>Bloomberg Oct13</t>
  </si>
  <si>
    <t>64-65</t>
  </si>
  <si>
    <t>CPW as at old July 1, 2012 base date</t>
  </si>
  <si>
    <t>CPW as at December 1, 2013</t>
  </si>
  <si>
    <t>supply price</t>
  </si>
  <si>
    <t>HOA DG3 FLG, PPA/GIA Basis</t>
  </si>
  <si>
    <t>Starting point. Improvement in profitability on export sales due to FLG reflected in supply price</t>
  </si>
  <si>
    <t>Supply price calculated on island strip alone; exports external to analysis</t>
  </si>
  <si>
    <t>CPW as at July 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</si>
</sst>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&quot;$&quot;#,##0.0"/>
    <numFmt numFmtId="165" formatCode="&quot;$&quot;#,##0"/>
    <numFmt numFmtId="166" formatCode="mm/dd/yyyy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5" fontId="4" fillId="0" borderId="1" xfId="0" applyNumberFormat="1" applyFont="1" applyBorder="1" applyAlignment="1">
      <alignment horizontal="center" vertical="top"/>
    </xf>
    <xf numFmtId="17" fontId="4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15" fontId="5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7" fontId="5" fillId="0" borderId="1" xfId="0" applyNumberFormat="1" applyFont="1" applyBorder="1" applyAlignment="1">
      <alignment horizontal="center" vertical="top"/>
    </xf>
    <xf numFmtId="15" fontId="6" fillId="0" borderId="1" xfId="0" applyNumberFormat="1" applyFont="1" applyBorder="1" applyAlignment="1">
      <alignment horizontal="center" vertical="top"/>
    </xf>
    <xf numFmtId="17" fontId="6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horizontal="center" vertical="top"/>
    </xf>
    <xf numFmtId="6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6" fontId="5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6" fontId="0" fillId="0" borderId="1" xfId="0" applyNumberFormat="1" applyFill="1" applyBorder="1"/>
    <xf numFmtId="166" fontId="0" fillId="0" borderId="2" xfId="0" applyNumberFormat="1" applyBorder="1"/>
    <xf numFmtId="0" fontId="0" fillId="0" borderId="1" xfId="0" applyNumberFormat="1" applyFill="1" applyBorder="1"/>
    <xf numFmtId="166" fontId="0" fillId="0" borderId="1" xfId="0" applyNumberFormat="1" applyBorder="1"/>
    <xf numFmtId="0" fontId="0" fillId="0" borderId="1" xfId="0" applyNumberFormat="1" applyBorder="1"/>
    <xf numFmtId="0" fontId="10" fillId="0" borderId="1" xfId="0" applyFont="1" applyFill="1" applyBorder="1" applyAlignment="1">
      <alignment wrapText="1"/>
    </xf>
    <xf numFmtId="43" fontId="0" fillId="0" borderId="1" xfId="1" applyFont="1" applyFill="1" applyBorder="1"/>
    <xf numFmtId="43" fontId="0" fillId="0" borderId="0" xfId="0" applyNumberFormat="1"/>
    <xf numFmtId="0" fontId="0" fillId="2" borderId="1" xfId="0" applyFill="1" applyBorder="1" applyAlignment="1">
      <alignment wrapText="1"/>
    </xf>
    <xf numFmtId="164" fontId="1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9" fontId="0" fillId="0" borderId="0" xfId="0" applyNumberFormat="1"/>
    <xf numFmtId="0" fontId="4" fillId="0" borderId="1" xfId="0" applyFont="1" applyBorder="1" applyAlignment="1">
      <alignment horizontal="center" wrapText="1"/>
    </xf>
    <xf numFmtId="167" fontId="0" fillId="0" borderId="0" xfId="0" applyNumberFormat="1"/>
    <xf numFmtId="0" fontId="0" fillId="0" borderId="0" xfId="0" applyAlignment="1">
      <alignment horizontal="center" wrapText="1"/>
    </xf>
    <xf numFmtId="15" fontId="0" fillId="0" borderId="0" xfId="0" applyNumberFormat="1"/>
    <xf numFmtId="164" fontId="0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tabSelected="1" topLeftCell="Q3" workbookViewId="0">
      <selection activeCell="S14" sqref="S14"/>
    </sheetView>
  </sheetViews>
  <sheetFormatPr defaultRowHeight="15" x14ac:dyDescent="0.25"/>
  <cols>
    <col min="1" max="1" width="7.85546875" customWidth="1"/>
    <col min="2" max="2" width="36.28515625" customWidth="1"/>
    <col min="3" max="3" width="32.85546875" customWidth="1"/>
    <col min="4" max="4" width="18.7109375" customWidth="1"/>
    <col min="5" max="22" width="15.7109375" customWidth="1"/>
    <col min="23" max="23" width="60.7109375" customWidth="1"/>
    <col min="24" max="24" width="14.85546875" customWidth="1"/>
  </cols>
  <sheetData>
    <row r="1" spans="1:25" x14ac:dyDescent="0.25">
      <c r="A1" s="1" t="s">
        <v>0</v>
      </c>
    </row>
    <row r="2" spans="1:25" x14ac:dyDescent="0.25">
      <c r="A2" s="1" t="s">
        <v>1</v>
      </c>
    </row>
    <row r="3" spans="1:25" x14ac:dyDescent="0.25">
      <c r="A3" s="1" t="s">
        <v>2</v>
      </c>
    </row>
    <row r="5" spans="1:25" x14ac:dyDescent="0.25">
      <c r="A5" s="2" t="s">
        <v>6</v>
      </c>
    </row>
    <row r="6" spans="1:25" x14ac:dyDescent="0.25">
      <c r="S6" s="46">
        <v>41609</v>
      </c>
      <c r="T6" s="42">
        <v>7.0000000000000007E-2</v>
      </c>
      <c r="X6" s="46">
        <v>41091</v>
      </c>
    </row>
    <row r="7" spans="1:25" ht="45" x14ac:dyDescent="0.25">
      <c r="A7" s="3" t="s">
        <v>3</v>
      </c>
      <c r="B7" s="3" t="s">
        <v>4</v>
      </c>
      <c r="C7" s="3" t="s">
        <v>25</v>
      </c>
      <c r="D7" s="3" t="s">
        <v>32</v>
      </c>
      <c r="E7" s="3" t="s">
        <v>5</v>
      </c>
      <c r="F7" s="3" t="s">
        <v>7</v>
      </c>
      <c r="G7" s="3" t="s">
        <v>16</v>
      </c>
      <c r="H7" s="3" t="s">
        <v>8</v>
      </c>
      <c r="I7" s="3" t="s">
        <v>12</v>
      </c>
      <c r="J7" s="3" t="s">
        <v>10</v>
      </c>
      <c r="K7" s="3" t="s">
        <v>11</v>
      </c>
      <c r="L7" s="3" t="s">
        <v>13</v>
      </c>
      <c r="M7" s="3" t="s">
        <v>22</v>
      </c>
      <c r="N7" s="3" t="s">
        <v>18</v>
      </c>
      <c r="O7" s="3" t="s">
        <v>15</v>
      </c>
      <c r="P7" s="3" t="s">
        <v>14</v>
      </c>
      <c r="Q7" s="3" t="s">
        <v>17</v>
      </c>
      <c r="R7" s="3" t="s">
        <v>9</v>
      </c>
      <c r="S7" s="41" t="s">
        <v>58</v>
      </c>
      <c r="T7" s="41" t="s">
        <v>26</v>
      </c>
      <c r="U7" s="41" t="s">
        <v>63</v>
      </c>
      <c r="V7" s="41"/>
      <c r="X7" s="45" t="s">
        <v>57</v>
      </c>
      <c r="Y7" s="45" t="s">
        <v>59</v>
      </c>
    </row>
    <row r="8" spans="1:25" ht="40.5" customHeight="1" x14ac:dyDescent="0.25">
      <c r="A8" s="50">
        <v>0</v>
      </c>
      <c r="B8" s="9" t="s">
        <v>31</v>
      </c>
      <c r="C8" s="13" t="s">
        <v>61</v>
      </c>
      <c r="D8" s="25">
        <f>5.92+29.94</f>
        <v>35.86</v>
      </c>
      <c r="E8" s="9" t="s">
        <v>19</v>
      </c>
      <c r="F8" s="10" t="s">
        <v>24</v>
      </c>
      <c r="G8" s="10">
        <v>41548</v>
      </c>
      <c r="H8" s="10">
        <v>43101</v>
      </c>
      <c r="I8" s="11">
        <v>43373</v>
      </c>
      <c r="J8" s="11">
        <v>41091</v>
      </c>
      <c r="K8" s="9" t="s">
        <v>20</v>
      </c>
      <c r="L8" s="9" t="s">
        <v>29</v>
      </c>
      <c r="M8" s="9">
        <v>115</v>
      </c>
      <c r="N8" s="9">
        <v>250</v>
      </c>
      <c r="O8" s="9" t="s">
        <v>21</v>
      </c>
      <c r="P8" s="9" t="s">
        <v>23</v>
      </c>
      <c r="Q8" s="9" t="s">
        <v>24</v>
      </c>
      <c r="R8" s="12" t="s">
        <v>24</v>
      </c>
      <c r="S8" s="12">
        <f t="shared" ref="S8:S14" si="0">+X8*(1+$T$6)^(($S$6-$X$6)/365)</f>
        <v>3881.3071844064043</v>
      </c>
      <c r="T8" s="49" t="s">
        <v>29</v>
      </c>
      <c r="U8" s="12">
        <f>+X8</f>
        <v>3525.9585525830394</v>
      </c>
      <c r="V8" s="49" t="s">
        <v>29</v>
      </c>
      <c r="X8" s="12">
        <v>3525.9585525830394</v>
      </c>
      <c r="Y8" s="45"/>
    </row>
    <row r="9" spans="1:25" ht="29.25" customHeight="1" x14ac:dyDescent="0.25">
      <c r="A9" s="51">
        <v>1</v>
      </c>
      <c r="B9" s="9" t="s">
        <v>60</v>
      </c>
      <c r="C9" s="48" t="s">
        <v>62</v>
      </c>
      <c r="D9" s="25">
        <f>5.92+29.94</f>
        <v>35.86</v>
      </c>
      <c r="E9" s="9" t="s">
        <v>19</v>
      </c>
      <c r="F9" s="10" t="s">
        <v>24</v>
      </c>
      <c r="G9" s="10">
        <v>41548</v>
      </c>
      <c r="H9" s="10">
        <v>43101</v>
      </c>
      <c r="I9" s="11">
        <v>43373</v>
      </c>
      <c r="J9" s="11">
        <v>41091</v>
      </c>
      <c r="K9" s="9" t="s">
        <v>20</v>
      </c>
      <c r="L9" s="9" t="s">
        <v>29</v>
      </c>
      <c r="M9" s="9">
        <v>115</v>
      </c>
      <c r="N9" s="9">
        <v>250</v>
      </c>
      <c r="O9" s="9" t="s">
        <v>21</v>
      </c>
      <c r="P9" s="9" t="s">
        <v>23</v>
      </c>
      <c r="Q9" s="9" t="s">
        <v>24</v>
      </c>
      <c r="R9" s="12" t="s">
        <v>24</v>
      </c>
      <c r="S9" s="12">
        <f t="shared" si="0"/>
        <v>3956.7055074286927</v>
      </c>
      <c r="T9" s="15">
        <f>+S9-S8</f>
        <v>75.398323022288423</v>
      </c>
      <c r="U9" s="12">
        <f t="shared" ref="U9:U14" si="1">+X9</f>
        <v>3594.4538685371449</v>
      </c>
      <c r="V9" s="15">
        <f>+U9-U8</f>
        <v>68.495315954105536</v>
      </c>
      <c r="W9" s="7"/>
      <c r="X9" s="12">
        <v>3594.4538685371449</v>
      </c>
      <c r="Y9" s="44">
        <v>66.650000000000006</v>
      </c>
    </row>
    <row r="10" spans="1:25" x14ac:dyDescent="0.25">
      <c r="A10" s="51">
        <v>2</v>
      </c>
      <c r="B10" s="9" t="s">
        <v>33</v>
      </c>
      <c r="C10" s="13" t="s">
        <v>46</v>
      </c>
      <c r="D10" s="25">
        <f>5.92+29.94</f>
        <v>35.86</v>
      </c>
      <c r="E10" s="14" t="s">
        <v>24</v>
      </c>
      <c r="F10" s="9" t="s">
        <v>24</v>
      </c>
      <c r="G10" s="10">
        <v>41548</v>
      </c>
      <c r="H10" s="10">
        <v>43101</v>
      </c>
      <c r="I10" s="10">
        <v>43373</v>
      </c>
      <c r="J10" s="11">
        <v>41091</v>
      </c>
      <c r="K10" s="9" t="s">
        <v>20</v>
      </c>
      <c r="L10" s="9" t="s">
        <v>29</v>
      </c>
      <c r="M10" s="9">
        <v>115</v>
      </c>
      <c r="N10" s="9">
        <v>250</v>
      </c>
      <c r="O10" s="9" t="s">
        <v>21</v>
      </c>
      <c r="P10" s="9" t="s">
        <v>23</v>
      </c>
      <c r="Q10" s="9" t="s">
        <v>24</v>
      </c>
      <c r="R10" s="9" t="s">
        <v>24</v>
      </c>
      <c r="S10" s="12">
        <f t="shared" si="0"/>
        <v>3939.4602486522581</v>
      </c>
      <c r="T10" s="15">
        <f>+S10-S9</f>
        <v>-17.245258776434639</v>
      </c>
      <c r="U10" s="12">
        <f t="shared" si="1"/>
        <v>3578.7874796672886</v>
      </c>
      <c r="V10" s="15">
        <f>+U10-U9</f>
        <v>-15.666388869856291</v>
      </c>
      <c r="W10" s="26"/>
      <c r="X10" s="12">
        <v>3578.7874796672886</v>
      </c>
      <c r="Y10" s="44">
        <v>68.3</v>
      </c>
    </row>
    <row r="11" spans="1:25" x14ac:dyDescent="0.25">
      <c r="A11" s="51">
        <v>3</v>
      </c>
      <c r="B11" s="9" t="s">
        <v>34</v>
      </c>
      <c r="C11" s="9" t="s">
        <v>35</v>
      </c>
      <c r="D11" s="25">
        <f>5.92+29.94</f>
        <v>35.86</v>
      </c>
      <c r="E11" s="16" t="s">
        <v>24</v>
      </c>
      <c r="F11" s="9" t="s">
        <v>24</v>
      </c>
      <c r="G11" s="10">
        <v>41548</v>
      </c>
      <c r="H11" s="10">
        <v>43101</v>
      </c>
      <c r="I11" s="10">
        <v>43373</v>
      </c>
      <c r="J11" s="11">
        <v>41091</v>
      </c>
      <c r="K11" s="9" t="s">
        <v>20</v>
      </c>
      <c r="L11" s="9" t="s">
        <v>29</v>
      </c>
      <c r="M11" s="9">
        <v>115</v>
      </c>
      <c r="N11" s="9">
        <v>250</v>
      </c>
      <c r="O11" s="9" t="s">
        <v>21</v>
      </c>
      <c r="P11" s="9" t="s">
        <v>23</v>
      </c>
      <c r="Q11" s="9" t="s">
        <v>24</v>
      </c>
      <c r="R11" s="14" t="s">
        <v>19</v>
      </c>
      <c r="S11" s="12">
        <f t="shared" si="0"/>
        <v>3940.5786696520008</v>
      </c>
      <c r="T11" s="15">
        <f t="shared" ref="T11:V15" si="2">+S11-S10</f>
        <v>1.1184209997427388</v>
      </c>
      <c r="U11" s="12">
        <f t="shared" si="1"/>
        <v>3579.8035049139567</v>
      </c>
      <c r="V11" s="15">
        <f t="shared" si="2"/>
        <v>1.0160252466680504</v>
      </c>
      <c r="W11" s="27"/>
      <c r="X11" s="39">
        <v>3579.8035049139567</v>
      </c>
      <c r="Y11" s="44">
        <v>69.45</v>
      </c>
    </row>
    <row r="12" spans="1:25" ht="24" x14ac:dyDescent="0.25">
      <c r="A12" s="51">
        <v>4</v>
      </c>
      <c r="B12" s="13" t="s">
        <v>36</v>
      </c>
      <c r="C12" s="13" t="s">
        <v>40</v>
      </c>
      <c r="D12" s="25">
        <f>5.92+29.94</f>
        <v>35.86</v>
      </c>
      <c r="E12" s="16" t="s">
        <v>24</v>
      </c>
      <c r="F12" s="9" t="s">
        <v>24</v>
      </c>
      <c r="G12" s="17">
        <v>41609</v>
      </c>
      <c r="H12" s="17">
        <v>43344</v>
      </c>
      <c r="I12" s="17">
        <v>43343</v>
      </c>
      <c r="J12" s="19">
        <v>41518</v>
      </c>
      <c r="K12" s="9" t="s">
        <v>20</v>
      </c>
      <c r="L12" s="9" t="s">
        <v>29</v>
      </c>
      <c r="M12" s="9">
        <v>115</v>
      </c>
      <c r="N12" s="9">
        <v>250</v>
      </c>
      <c r="O12" s="9" t="s">
        <v>21</v>
      </c>
      <c r="P12" s="9" t="s">
        <v>23</v>
      </c>
      <c r="Q12" s="9" t="s">
        <v>24</v>
      </c>
      <c r="R12" s="16" t="s">
        <v>19</v>
      </c>
      <c r="S12" s="23">
        <f t="shared" si="0"/>
        <v>3903.4007228842697</v>
      </c>
      <c r="T12" s="22">
        <f t="shared" si="2"/>
        <v>-37.1779467677311</v>
      </c>
      <c r="U12" s="23">
        <f t="shared" si="1"/>
        <v>3546.0293424617244</v>
      </c>
      <c r="V12" s="22">
        <f t="shared" si="2"/>
        <v>-33.774162452232304</v>
      </c>
      <c r="W12" s="27" t="s">
        <v>30</v>
      </c>
      <c r="X12" s="47">
        <v>3546.0293424617244</v>
      </c>
      <c r="Y12" s="44">
        <v>70.3</v>
      </c>
    </row>
    <row r="13" spans="1:25" ht="36" x14ac:dyDescent="0.25">
      <c r="A13" s="51">
        <v>5</v>
      </c>
      <c r="B13" s="9" t="s">
        <v>37</v>
      </c>
      <c r="C13" s="13" t="s">
        <v>38</v>
      </c>
      <c r="D13" s="28">
        <v>95</v>
      </c>
      <c r="E13" s="16" t="s">
        <v>24</v>
      </c>
      <c r="F13" s="16" t="s">
        <v>24</v>
      </c>
      <c r="G13" s="20">
        <v>41609</v>
      </c>
      <c r="H13" s="20">
        <v>43344</v>
      </c>
      <c r="I13" s="20">
        <v>43343</v>
      </c>
      <c r="J13" s="21">
        <v>41518</v>
      </c>
      <c r="K13" s="14" t="s">
        <v>28</v>
      </c>
      <c r="L13" s="18" t="s">
        <v>29</v>
      </c>
      <c r="M13" s="16">
        <v>90</v>
      </c>
      <c r="N13" s="9">
        <v>250</v>
      </c>
      <c r="O13" s="14" t="s">
        <v>27</v>
      </c>
      <c r="P13" s="14" t="s">
        <v>51</v>
      </c>
      <c r="Q13" s="9" t="s">
        <v>24</v>
      </c>
      <c r="R13" s="9" t="s">
        <v>19</v>
      </c>
      <c r="S13" s="23">
        <f t="shared" si="0"/>
        <v>4018.3810423771142</v>
      </c>
      <c r="T13" s="22">
        <f t="shared" si="2"/>
        <v>114.9803194928445</v>
      </c>
      <c r="U13" s="23">
        <f t="shared" si="1"/>
        <v>3650.482770555056</v>
      </c>
      <c r="V13" s="22">
        <f t="shared" si="2"/>
        <v>104.45342809333169</v>
      </c>
      <c r="W13" s="27" t="s">
        <v>30</v>
      </c>
      <c r="X13" s="47">
        <v>3650.482770555056</v>
      </c>
      <c r="Y13" s="44">
        <v>72.37</v>
      </c>
    </row>
    <row r="14" spans="1:25" ht="48" x14ac:dyDescent="0.25">
      <c r="A14" s="51">
        <v>6</v>
      </c>
      <c r="B14" s="9" t="s">
        <v>48</v>
      </c>
      <c r="C14" s="40" t="s">
        <v>49</v>
      </c>
      <c r="D14" s="16">
        <v>95</v>
      </c>
      <c r="E14" s="16" t="s">
        <v>24</v>
      </c>
      <c r="F14" s="16" t="s">
        <v>24</v>
      </c>
      <c r="G14" s="20">
        <v>41609</v>
      </c>
      <c r="H14" s="20">
        <v>43344</v>
      </c>
      <c r="I14" s="20">
        <v>43343</v>
      </c>
      <c r="J14" s="21">
        <v>41518</v>
      </c>
      <c r="K14" s="21" t="s">
        <v>28</v>
      </c>
      <c r="L14" s="21" t="s">
        <v>29</v>
      </c>
      <c r="M14" s="16">
        <v>90</v>
      </c>
      <c r="N14" s="16">
        <v>250</v>
      </c>
      <c r="O14" s="21" t="s">
        <v>27</v>
      </c>
      <c r="P14" s="21" t="s">
        <v>51</v>
      </c>
      <c r="Q14" s="19" t="s">
        <v>19</v>
      </c>
      <c r="R14" s="9" t="s">
        <v>19</v>
      </c>
      <c r="S14" s="23">
        <f t="shared" si="0"/>
        <v>3655.7289275604885</v>
      </c>
      <c r="T14" s="22">
        <f t="shared" si="2"/>
        <v>-362.65211481662573</v>
      </c>
      <c r="U14" s="23">
        <f t="shared" si="1"/>
        <v>3321.0328545609505</v>
      </c>
      <c r="V14" s="22">
        <f t="shared" si="2"/>
        <v>-329.4499159941056</v>
      </c>
      <c r="W14" s="27" t="s">
        <v>30</v>
      </c>
      <c r="X14" s="47">
        <v>3321.0328545609505</v>
      </c>
      <c r="Y14" s="44">
        <v>65.84</v>
      </c>
    </row>
    <row r="15" spans="1:25" ht="36.75" x14ac:dyDescent="0.25">
      <c r="A15" s="52">
        <v>7.1</v>
      </c>
      <c r="B15" s="9" t="s">
        <v>54</v>
      </c>
      <c r="C15" s="43" t="s">
        <v>53</v>
      </c>
      <c r="D15" s="24">
        <v>95</v>
      </c>
      <c r="E15" s="16" t="s">
        <v>24</v>
      </c>
      <c r="F15" s="16" t="s">
        <v>24</v>
      </c>
      <c r="G15" s="20">
        <v>41609</v>
      </c>
      <c r="H15" s="20">
        <v>43344</v>
      </c>
      <c r="I15" s="20">
        <v>43343</v>
      </c>
      <c r="J15" s="21">
        <v>41518</v>
      </c>
      <c r="K15" s="21" t="s">
        <v>55</v>
      </c>
      <c r="L15" s="9" t="s">
        <v>29</v>
      </c>
      <c r="M15" s="14" t="s">
        <v>56</v>
      </c>
      <c r="N15" s="14" t="s">
        <v>50</v>
      </c>
      <c r="O15" s="9" t="s">
        <v>27</v>
      </c>
      <c r="P15" s="14" t="s">
        <v>52</v>
      </c>
      <c r="Q15" s="9" t="s">
        <v>19</v>
      </c>
      <c r="R15" s="9" t="s">
        <v>19</v>
      </c>
      <c r="S15" s="23">
        <v>3332.4673161200972</v>
      </c>
      <c r="T15" s="22">
        <f t="shared" si="2"/>
        <v>-323.26161144039133</v>
      </c>
      <c r="U15" s="23">
        <f>+S15/(1+T6)^((S6-X6)/365)</f>
        <v>3027.3670895425753</v>
      </c>
      <c r="V15" s="22">
        <f t="shared" si="2"/>
        <v>-293.66576501837517</v>
      </c>
      <c r="W15" s="27" t="s">
        <v>30</v>
      </c>
      <c r="Y15" s="44">
        <v>59.75</v>
      </c>
    </row>
    <row r="16" spans="1:25" x14ac:dyDescent="0.25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7"/>
      <c r="U16" s="7"/>
      <c r="V16" s="7"/>
      <c r="W16" s="7"/>
    </row>
    <row r="17" spans="1:23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7"/>
      <c r="U17" s="7"/>
      <c r="V17" s="7"/>
      <c r="W17" s="7"/>
    </row>
    <row r="18" spans="1:23" x14ac:dyDescent="0.25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7"/>
      <c r="U18" s="7"/>
      <c r="V18" s="7"/>
      <c r="W18" s="7"/>
    </row>
    <row r="19" spans="1:23" x14ac:dyDescent="0.2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7"/>
      <c r="U19" s="7"/>
      <c r="V19" s="7"/>
      <c r="W19" s="7"/>
    </row>
    <row r="20" spans="1:23" x14ac:dyDescent="0.25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7"/>
      <c r="U20" s="7"/>
      <c r="V20" s="7"/>
      <c r="W20" s="7"/>
    </row>
    <row r="21" spans="1:23" x14ac:dyDescent="0.25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7"/>
      <c r="U21" s="7"/>
      <c r="V21" s="7"/>
      <c r="W21" s="7"/>
    </row>
    <row r="22" spans="1:23" x14ac:dyDescent="0.25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T22" s="7"/>
      <c r="U22" s="7"/>
      <c r="V22" s="7"/>
      <c r="W22" s="7"/>
    </row>
    <row r="23" spans="1:23" x14ac:dyDescent="0.25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  <c r="T23" s="7"/>
      <c r="U23" s="7"/>
      <c r="V23" s="7"/>
      <c r="W23" s="7"/>
    </row>
    <row r="24" spans="1:23" x14ac:dyDescent="0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7"/>
      <c r="U24" s="7"/>
      <c r="V24" s="7"/>
      <c r="W24" s="7"/>
    </row>
    <row r="25" spans="1:23" x14ac:dyDescent="0.25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T25" s="7"/>
      <c r="U25" s="7"/>
      <c r="V25" s="7"/>
      <c r="W25" s="7"/>
    </row>
    <row r="26" spans="1:23" x14ac:dyDescent="0.25">
      <c r="A26" s="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  <c r="T26" s="7"/>
      <c r="U26" s="7"/>
      <c r="V26" s="7"/>
      <c r="W26" s="7"/>
    </row>
    <row r="27" spans="1:23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"/>
      <c r="T27" s="7"/>
      <c r="U27" s="7"/>
      <c r="V27" s="7"/>
      <c r="W27" s="7"/>
    </row>
    <row r="28" spans="1:23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6"/>
      <c r="T28" s="7"/>
      <c r="U28" s="7"/>
      <c r="V28" s="7"/>
      <c r="W28" s="7"/>
    </row>
    <row r="29" spans="1:23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  <c r="T29" s="7"/>
      <c r="U29" s="7"/>
      <c r="V29" s="7"/>
      <c r="W29" s="7"/>
    </row>
    <row r="30" spans="1:23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6"/>
      <c r="T30" s="7"/>
      <c r="U30" s="7"/>
      <c r="V30" s="7"/>
      <c r="W30" s="7"/>
    </row>
    <row r="31" spans="1:23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6"/>
      <c r="T31" s="7"/>
      <c r="U31" s="7"/>
      <c r="V31" s="7"/>
      <c r="W31" s="7"/>
    </row>
    <row r="32" spans="1:23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"/>
      <c r="T32" s="7"/>
      <c r="U32" s="7"/>
      <c r="V32" s="7"/>
      <c r="W32" s="7"/>
    </row>
    <row r="33" spans="1:23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"/>
      <c r="T33" s="7"/>
      <c r="U33" s="7"/>
      <c r="V33" s="7"/>
      <c r="W33" s="7"/>
    </row>
    <row r="34" spans="1:23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  <c r="T34" s="7"/>
      <c r="U34" s="7"/>
      <c r="V34" s="7"/>
      <c r="W34" s="7"/>
    </row>
    <row r="35" spans="1:23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6"/>
      <c r="T35" s="7"/>
      <c r="U35" s="7"/>
      <c r="V35" s="7"/>
      <c r="W35" s="7"/>
    </row>
    <row r="36" spans="1:23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"/>
      <c r="T36" s="7"/>
      <c r="U36" s="7"/>
      <c r="V36" s="7"/>
      <c r="W36" s="7"/>
    </row>
    <row r="37" spans="1:23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6"/>
      <c r="T37" s="7"/>
      <c r="U37" s="7"/>
      <c r="V37" s="7"/>
      <c r="W37" s="7"/>
    </row>
    <row r="38" spans="1:23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  <c r="T38" s="7"/>
      <c r="U38" s="7"/>
      <c r="V38" s="7"/>
      <c r="W38" s="7"/>
    </row>
    <row r="39" spans="1:23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6"/>
      <c r="T39" s="7"/>
      <c r="U39" s="7"/>
      <c r="V39" s="7"/>
      <c r="W39" s="7"/>
    </row>
    <row r="40" spans="1:23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6"/>
      <c r="T40" s="7"/>
      <c r="U40" s="7"/>
      <c r="V40" s="7"/>
      <c r="W40" s="7"/>
    </row>
    <row r="41" spans="1:23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6"/>
      <c r="T41" s="7"/>
      <c r="U41" s="7"/>
      <c r="V41" s="7"/>
      <c r="W41" s="7"/>
    </row>
    <row r="42" spans="1:23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6"/>
      <c r="T42" s="7"/>
      <c r="U42" s="7"/>
      <c r="V42" s="7"/>
      <c r="W42" s="7"/>
    </row>
    <row r="43" spans="1:23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6"/>
      <c r="T43" s="7"/>
      <c r="U43" s="7"/>
      <c r="V43" s="7"/>
      <c r="W43" s="7"/>
    </row>
    <row r="44" spans="1:23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6"/>
      <c r="T44" s="7"/>
      <c r="U44" s="7"/>
      <c r="V44" s="7"/>
      <c r="W44" s="7"/>
    </row>
    <row r="45" spans="1:23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6"/>
      <c r="T45" s="7"/>
      <c r="U45" s="7"/>
      <c r="V45" s="7"/>
      <c r="W45" s="7"/>
    </row>
    <row r="46" spans="1:23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6"/>
      <c r="T46" s="7"/>
      <c r="U46" s="7"/>
      <c r="V46" s="7"/>
      <c r="W46" s="7"/>
    </row>
    <row r="47" spans="1:23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6"/>
      <c r="T47" s="7"/>
      <c r="U47" s="7"/>
      <c r="V47" s="7"/>
      <c r="W47" s="7"/>
    </row>
    <row r="48" spans="1:23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6"/>
      <c r="T48" s="7"/>
      <c r="U48" s="7"/>
      <c r="V48" s="7"/>
      <c r="W48" s="7"/>
    </row>
    <row r="49" spans="1:23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6"/>
      <c r="T49" s="7"/>
      <c r="U49" s="7"/>
      <c r="V49" s="7"/>
      <c r="W49" s="7"/>
    </row>
    <row r="50" spans="1:23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6"/>
      <c r="T50" s="7"/>
      <c r="U50" s="7"/>
      <c r="V50" s="7"/>
      <c r="W50" s="7"/>
    </row>
    <row r="51" spans="1:23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6"/>
      <c r="T51" s="7"/>
      <c r="U51" s="7"/>
      <c r="V51" s="7"/>
      <c r="W51" s="7"/>
    </row>
    <row r="52" spans="1:23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6"/>
      <c r="T52" s="7"/>
      <c r="U52" s="7"/>
      <c r="V52" s="7"/>
      <c r="W52" s="7"/>
    </row>
    <row r="53" spans="1:23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6"/>
      <c r="T53" s="7"/>
      <c r="U53" s="7"/>
      <c r="V53" s="7"/>
      <c r="W53" s="7"/>
    </row>
    <row r="54" spans="1:23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6"/>
      <c r="T54" s="7"/>
      <c r="U54" s="7"/>
      <c r="V54" s="7"/>
      <c r="W54" s="7"/>
    </row>
    <row r="55" spans="1:23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6"/>
      <c r="T55" s="7"/>
      <c r="U55" s="7"/>
      <c r="V55" s="7"/>
      <c r="W55" s="7"/>
    </row>
    <row r="56" spans="1:23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  <c r="T56" s="7"/>
      <c r="U56" s="7"/>
      <c r="V56" s="7"/>
      <c r="W56" s="7"/>
    </row>
    <row r="57" spans="1:23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2:23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2:23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2:23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2:23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2:23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2:23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2:23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2:23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2:23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2:23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2:23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2:23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2:23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2:23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2:23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2:23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2:23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2:23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2:23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2:23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2:23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2:23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2:23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2:23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2:23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2:23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2:23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2:23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2:23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2:23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2:23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2:23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2:23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2:23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2:23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2:23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2:23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2:23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2:23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</sheetData>
  <sheetProtection password="EEDF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5"/>
  <sheetViews>
    <sheetView topLeftCell="A3" workbookViewId="0">
      <selection activeCell="D7" sqref="D7"/>
    </sheetView>
  </sheetViews>
  <sheetFormatPr defaultRowHeight="15" x14ac:dyDescent="0.25"/>
  <cols>
    <col min="1" max="1" width="13.85546875" customWidth="1"/>
    <col min="2" max="2" width="15" customWidth="1"/>
    <col min="4" max="4" width="26.5703125" customWidth="1"/>
    <col min="5" max="5" width="22.42578125" customWidth="1"/>
  </cols>
  <sheetData>
    <row r="1" spans="1:5" x14ac:dyDescent="0.25">
      <c r="A1" t="s">
        <v>39</v>
      </c>
    </row>
    <row r="3" spans="1:5" ht="90" x14ac:dyDescent="0.25">
      <c r="D3" s="38" t="s">
        <v>45</v>
      </c>
      <c r="E3" s="38" t="s">
        <v>47</v>
      </c>
    </row>
    <row r="4" spans="1:5" x14ac:dyDescent="0.25">
      <c r="D4" s="37">
        <f>SUM(D6:D755)</f>
        <v>5997.1971482947429</v>
      </c>
      <c r="E4" s="37">
        <f>SUM(E6:E755)</f>
        <v>6068.5926504867521</v>
      </c>
    </row>
    <row r="5" spans="1:5" ht="26.25" x14ac:dyDescent="0.25">
      <c r="A5" s="29" t="s">
        <v>41</v>
      </c>
      <c r="B5" s="29" t="s">
        <v>42</v>
      </c>
      <c r="C5" s="29" t="s">
        <v>43</v>
      </c>
      <c r="D5" s="35" t="s">
        <v>44</v>
      </c>
      <c r="E5" s="35" t="s">
        <v>44</v>
      </c>
    </row>
    <row r="6" spans="1:5" x14ac:dyDescent="0.25">
      <c r="A6" s="30">
        <v>40179</v>
      </c>
      <c r="B6" s="31">
        <v>40209</v>
      </c>
      <c r="C6" s="32">
        <v>1</v>
      </c>
      <c r="D6" s="36">
        <v>0</v>
      </c>
      <c r="E6" s="36">
        <v>0</v>
      </c>
    </row>
    <row r="7" spans="1:5" x14ac:dyDescent="0.25">
      <c r="A7" s="33">
        <v>40210</v>
      </c>
      <c r="B7" s="31">
        <v>40237</v>
      </c>
      <c r="C7" s="34">
        <v>2</v>
      </c>
      <c r="D7" s="36">
        <v>0</v>
      </c>
      <c r="E7" s="36">
        <v>0</v>
      </c>
    </row>
    <row r="8" spans="1:5" x14ac:dyDescent="0.25">
      <c r="A8" s="33">
        <v>40238</v>
      </c>
      <c r="B8" s="31">
        <v>40268</v>
      </c>
      <c r="C8" s="34">
        <v>3</v>
      </c>
      <c r="D8" s="36">
        <v>0</v>
      </c>
      <c r="E8" s="36">
        <v>0</v>
      </c>
    </row>
    <row r="9" spans="1:5" x14ac:dyDescent="0.25">
      <c r="A9" s="33">
        <v>40269</v>
      </c>
      <c r="B9" s="31">
        <v>40298</v>
      </c>
      <c r="C9" s="34">
        <v>4</v>
      </c>
      <c r="D9" s="36">
        <v>0</v>
      </c>
      <c r="E9" s="36">
        <v>0</v>
      </c>
    </row>
    <row r="10" spans="1:5" x14ac:dyDescent="0.25">
      <c r="A10" s="33">
        <v>40299</v>
      </c>
      <c r="B10" s="31">
        <v>40329</v>
      </c>
      <c r="C10" s="34">
        <v>5</v>
      </c>
      <c r="D10" s="36">
        <v>0</v>
      </c>
      <c r="E10" s="36">
        <v>0</v>
      </c>
    </row>
    <row r="11" spans="1:5" x14ac:dyDescent="0.25">
      <c r="A11" s="33">
        <v>40330</v>
      </c>
      <c r="B11" s="31">
        <v>40359</v>
      </c>
      <c r="C11" s="34">
        <v>6</v>
      </c>
      <c r="D11" s="36">
        <v>0</v>
      </c>
      <c r="E11" s="36">
        <v>0</v>
      </c>
    </row>
    <row r="12" spans="1:5" x14ac:dyDescent="0.25">
      <c r="A12" s="33">
        <v>40360</v>
      </c>
      <c r="B12" s="31">
        <v>40390</v>
      </c>
      <c r="C12" s="34">
        <v>7</v>
      </c>
      <c r="D12" s="36">
        <v>0</v>
      </c>
      <c r="E12" s="36">
        <v>0</v>
      </c>
    </row>
    <row r="13" spans="1:5" x14ac:dyDescent="0.25">
      <c r="A13" s="33">
        <v>40391</v>
      </c>
      <c r="B13" s="31">
        <v>40421</v>
      </c>
      <c r="C13" s="34">
        <v>8</v>
      </c>
      <c r="D13" s="36">
        <v>0</v>
      </c>
      <c r="E13" s="36">
        <v>0</v>
      </c>
    </row>
    <row r="14" spans="1:5" x14ac:dyDescent="0.25">
      <c r="A14" s="33">
        <v>40422</v>
      </c>
      <c r="B14" s="31">
        <v>40451</v>
      </c>
      <c r="C14" s="34">
        <v>9</v>
      </c>
      <c r="D14" s="36">
        <v>0</v>
      </c>
      <c r="E14" s="36">
        <v>0</v>
      </c>
    </row>
    <row r="15" spans="1:5" x14ac:dyDescent="0.25">
      <c r="A15" s="33">
        <v>40452</v>
      </c>
      <c r="B15" s="31">
        <v>40482</v>
      </c>
      <c r="C15" s="34">
        <v>10</v>
      </c>
      <c r="D15" s="36">
        <v>0</v>
      </c>
      <c r="E15" s="36">
        <v>0</v>
      </c>
    </row>
    <row r="16" spans="1:5" x14ac:dyDescent="0.25">
      <c r="A16" s="33">
        <v>40483</v>
      </c>
      <c r="B16" s="31">
        <v>40512</v>
      </c>
      <c r="C16" s="34">
        <v>11</v>
      </c>
      <c r="D16" s="36">
        <v>0</v>
      </c>
      <c r="E16" s="36">
        <v>0</v>
      </c>
    </row>
    <row r="17" spans="1:5" x14ac:dyDescent="0.25">
      <c r="A17" s="33">
        <v>40513</v>
      </c>
      <c r="B17" s="31">
        <v>40543</v>
      </c>
      <c r="C17" s="34">
        <v>12</v>
      </c>
      <c r="D17" s="36">
        <v>0</v>
      </c>
      <c r="E17" s="36">
        <v>0</v>
      </c>
    </row>
    <row r="18" spans="1:5" x14ac:dyDescent="0.25">
      <c r="A18" s="33">
        <v>40544</v>
      </c>
      <c r="B18" s="31">
        <v>40574</v>
      </c>
      <c r="C18" s="34">
        <v>13</v>
      </c>
      <c r="D18" s="36">
        <v>0</v>
      </c>
      <c r="E18" s="36">
        <v>0</v>
      </c>
    </row>
    <row r="19" spans="1:5" x14ac:dyDescent="0.25">
      <c r="A19" s="33">
        <v>40575</v>
      </c>
      <c r="B19" s="31">
        <v>40602</v>
      </c>
      <c r="C19" s="34">
        <v>14</v>
      </c>
      <c r="D19" s="36">
        <v>0</v>
      </c>
      <c r="E19" s="36">
        <v>0</v>
      </c>
    </row>
    <row r="20" spans="1:5" x14ac:dyDescent="0.25">
      <c r="A20" s="33">
        <v>40603</v>
      </c>
      <c r="B20" s="31">
        <v>40633</v>
      </c>
      <c r="C20" s="34">
        <v>15</v>
      </c>
      <c r="D20" s="36">
        <v>0</v>
      </c>
      <c r="E20" s="36">
        <v>0</v>
      </c>
    </row>
    <row r="21" spans="1:5" x14ac:dyDescent="0.25">
      <c r="A21" s="33">
        <v>40634</v>
      </c>
      <c r="B21" s="31">
        <v>40663</v>
      </c>
      <c r="C21" s="34">
        <v>16</v>
      </c>
      <c r="D21" s="36">
        <v>0</v>
      </c>
      <c r="E21" s="36">
        <v>0</v>
      </c>
    </row>
    <row r="22" spans="1:5" x14ac:dyDescent="0.25">
      <c r="A22" s="33">
        <v>40664</v>
      </c>
      <c r="B22" s="31">
        <v>40694</v>
      </c>
      <c r="C22" s="34">
        <v>17</v>
      </c>
      <c r="D22" s="36">
        <v>0</v>
      </c>
      <c r="E22" s="36">
        <v>0</v>
      </c>
    </row>
    <row r="23" spans="1:5" x14ac:dyDescent="0.25">
      <c r="A23" s="33">
        <v>40695</v>
      </c>
      <c r="B23" s="31">
        <v>40724</v>
      </c>
      <c r="C23" s="34">
        <v>18</v>
      </c>
      <c r="D23" s="36">
        <v>0</v>
      </c>
      <c r="E23" s="36">
        <v>0</v>
      </c>
    </row>
    <row r="24" spans="1:5" x14ac:dyDescent="0.25">
      <c r="A24" s="33">
        <v>40725</v>
      </c>
      <c r="B24" s="31">
        <v>40755</v>
      </c>
      <c r="C24" s="34">
        <v>19</v>
      </c>
      <c r="D24" s="36">
        <v>0</v>
      </c>
      <c r="E24" s="36">
        <v>0</v>
      </c>
    </row>
    <row r="25" spans="1:5" x14ac:dyDescent="0.25">
      <c r="A25" s="33">
        <v>40756</v>
      </c>
      <c r="B25" s="31">
        <v>40786</v>
      </c>
      <c r="C25" s="34">
        <v>20</v>
      </c>
      <c r="D25" s="36">
        <v>0</v>
      </c>
      <c r="E25" s="36">
        <v>0</v>
      </c>
    </row>
    <row r="26" spans="1:5" x14ac:dyDescent="0.25">
      <c r="A26" s="33">
        <v>40787</v>
      </c>
      <c r="B26" s="31">
        <v>40816</v>
      </c>
      <c r="C26" s="34">
        <v>21</v>
      </c>
      <c r="D26" s="36">
        <v>0</v>
      </c>
      <c r="E26" s="36">
        <v>0</v>
      </c>
    </row>
    <row r="27" spans="1:5" x14ac:dyDescent="0.25">
      <c r="A27" s="33">
        <v>40817</v>
      </c>
      <c r="B27" s="31">
        <v>40847</v>
      </c>
      <c r="C27" s="34">
        <v>22</v>
      </c>
      <c r="D27" s="36">
        <v>0</v>
      </c>
      <c r="E27" s="36">
        <v>0</v>
      </c>
    </row>
    <row r="28" spans="1:5" x14ac:dyDescent="0.25">
      <c r="A28" s="33">
        <v>40848</v>
      </c>
      <c r="B28" s="31">
        <v>40877</v>
      </c>
      <c r="C28" s="34">
        <v>23</v>
      </c>
      <c r="D28" s="36">
        <v>0</v>
      </c>
      <c r="E28" s="36">
        <v>0</v>
      </c>
    </row>
    <row r="29" spans="1:5" x14ac:dyDescent="0.25">
      <c r="A29" s="33">
        <v>40878</v>
      </c>
      <c r="B29" s="31">
        <v>40908</v>
      </c>
      <c r="C29" s="34">
        <v>24</v>
      </c>
      <c r="D29" s="36">
        <v>0</v>
      </c>
      <c r="E29" s="36">
        <v>0</v>
      </c>
    </row>
    <row r="30" spans="1:5" x14ac:dyDescent="0.25">
      <c r="A30" s="33">
        <v>40909</v>
      </c>
      <c r="B30" s="31">
        <v>40939</v>
      </c>
      <c r="C30" s="34">
        <v>25</v>
      </c>
      <c r="D30" s="36">
        <v>0</v>
      </c>
      <c r="E30" s="36">
        <v>0</v>
      </c>
    </row>
    <row r="31" spans="1:5" x14ac:dyDescent="0.25">
      <c r="A31" s="33">
        <v>40940</v>
      </c>
      <c r="B31" s="31">
        <v>40968</v>
      </c>
      <c r="C31" s="34">
        <v>26</v>
      </c>
      <c r="D31" s="36">
        <v>0</v>
      </c>
      <c r="E31" s="36">
        <v>0</v>
      </c>
    </row>
    <row r="32" spans="1:5" x14ac:dyDescent="0.25">
      <c r="A32" s="33">
        <v>40969</v>
      </c>
      <c r="B32" s="31">
        <v>40999</v>
      </c>
      <c r="C32" s="34">
        <v>27</v>
      </c>
      <c r="D32" s="36">
        <v>0</v>
      </c>
      <c r="E32" s="36">
        <v>0</v>
      </c>
    </row>
    <row r="33" spans="1:5" x14ac:dyDescent="0.25">
      <c r="A33" s="33">
        <v>41000</v>
      </c>
      <c r="B33" s="31">
        <v>41029</v>
      </c>
      <c r="C33" s="34">
        <v>28</v>
      </c>
      <c r="D33" s="36">
        <v>0</v>
      </c>
      <c r="E33" s="36">
        <v>0</v>
      </c>
    </row>
    <row r="34" spans="1:5" x14ac:dyDescent="0.25">
      <c r="A34" s="33">
        <v>41030</v>
      </c>
      <c r="B34" s="31">
        <v>41060</v>
      </c>
      <c r="C34" s="34">
        <v>29</v>
      </c>
      <c r="D34" s="36">
        <v>0</v>
      </c>
      <c r="E34" s="36">
        <v>0</v>
      </c>
    </row>
    <row r="35" spans="1:5" x14ac:dyDescent="0.25">
      <c r="A35" s="33">
        <v>41061</v>
      </c>
      <c r="B35" s="31">
        <v>41090</v>
      </c>
      <c r="C35" s="34">
        <v>30</v>
      </c>
      <c r="D35" s="36">
        <v>0</v>
      </c>
      <c r="E35" s="36">
        <v>0</v>
      </c>
    </row>
    <row r="36" spans="1:5" x14ac:dyDescent="0.25">
      <c r="A36" s="33">
        <v>41091</v>
      </c>
      <c r="B36" s="31">
        <v>41121</v>
      </c>
      <c r="C36" s="34">
        <v>31</v>
      </c>
      <c r="D36" s="36">
        <v>0</v>
      </c>
      <c r="E36" s="36">
        <v>0</v>
      </c>
    </row>
    <row r="37" spans="1:5" x14ac:dyDescent="0.25">
      <c r="A37" s="33">
        <v>41122</v>
      </c>
      <c r="B37" s="31">
        <v>41152</v>
      </c>
      <c r="C37" s="34">
        <v>32</v>
      </c>
      <c r="D37" s="36">
        <v>0</v>
      </c>
      <c r="E37" s="36">
        <v>0</v>
      </c>
    </row>
    <row r="38" spans="1:5" x14ac:dyDescent="0.25">
      <c r="A38" s="33">
        <v>41153</v>
      </c>
      <c r="B38" s="31">
        <v>41182</v>
      </c>
      <c r="C38" s="34">
        <v>33</v>
      </c>
      <c r="D38" s="36">
        <v>0</v>
      </c>
      <c r="E38" s="36">
        <v>0</v>
      </c>
    </row>
    <row r="39" spans="1:5" x14ac:dyDescent="0.25">
      <c r="A39" s="33">
        <v>41183</v>
      </c>
      <c r="B39" s="31">
        <v>41213</v>
      </c>
      <c r="C39" s="34">
        <v>34</v>
      </c>
      <c r="D39" s="36">
        <v>0</v>
      </c>
      <c r="E39" s="36">
        <v>0</v>
      </c>
    </row>
    <row r="40" spans="1:5" x14ac:dyDescent="0.25">
      <c r="A40" s="33">
        <v>41214</v>
      </c>
      <c r="B40" s="31">
        <v>41243</v>
      </c>
      <c r="C40" s="34">
        <v>35</v>
      </c>
      <c r="D40" s="36">
        <v>0</v>
      </c>
      <c r="E40" s="36">
        <v>0</v>
      </c>
    </row>
    <row r="41" spans="1:5" x14ac:dyDescent="0.25">
      <c r="A41" s="33">
        <v>41244</v>
      </c>
      <c r="B41" s="31">
        <v>41274</v>
      </c>
      <c r="C41" s="34">
        <v>36</v>
      </c>
      <c r="D41" s="36">
        <v>0</v>
      </c>
      <c r="E41" s="36">
        <v>0</v>
      </c>
    </row>
    <row r="42" spans="1:5" x14ac:dyDescent="0.25">
      <c r="A42" s="33">
        <v>41275</v>
      </c>
      <c r="B42" s="31">
        <v>41305</v>
      </c>
      <c r="C42" s="34">
        <v>37</v>
      </c>
      <c r="D42" s="36">
        <v>0</v>
      </c>
      <c r="E42" s="36">
        <v>0</v>
      </c>
    </row>
    <row r="43" spans="1:5" x14ac:dyDescent="0.25">
      <c r="A43" s="33">
        <v>41306</v>
      </c>
      <c r="B43" s="31">
        <v>41333</v>
      </c>
      <c r="C43" s="34">
        <v>38</v>
      </c>
      <c r="D43" s="36">
        <v>0</v>
      </c>
      <c r="E43" s="36">
        <v>0</v>
      </c>
    </row>
    <row r="44" spans="1:5" x14ac:dyDescent="0.25">
      <c r="A44" s="33">
        <v>41334</v>
      </c>
      <c r="B44" s="31">
        <v>41364</v>
      </c>
      <c r="C44" s="34">
        <v>39</v>
      </c>
      <c r="D44" s="36">
        <v>0</v>
      </c>
      <c r="E44" s="36">
        <v>0</v>
      </c>
    </row>
    <row r="45" spans="1:5" x14ac:dyDescent="0.25">
      <c r="A45" s="33">
        <v>41365</v>
      </c>
      <c r="B45" s="31">
        <v>41394</v>
      </c>
      <c r="C45" s="34">
        <v>40</v>
      </c>
      <c r="D45" s="36">
        <v>0</v>
      </c>
      <c r="E45" s="36">
        <v>0</v>
      </c>
    </row>
    <row r="46" spans="1:5" x14ac:dyDescent="0.25">
      <c r="A46" s="33">
        <v>41395</v>
      </c>
      <c r="B46" s="31">
        <v>41425</v>
      </c>
      <c r="C46" s="34">
        <v>41</v>
      </c>
      <c r="D46" s="36">
        <v>0</v>
      </c>
      <c r="E46" s="36">
        <v>0</v>
      </c>
    </row>
    <row r="47" spans="1:5" x14ac:dyDescent="0.25">
      <c r="A47" s="33">
        <v>41426</v>
      </c>
      <c r="B47" s="31">
        <v>41455</v>
      </c>
      <c r="C47" s="34">
        <v>42</v>
      </c>
      <c r="D47" s="36">
        <v>0</v>
      </c>
      <c r="E47" s="36">
        <v>0</v>
      </c>
    </row>
    <row r="48" spans="1:5" x14ac:dyDescent="0.25">
      <c r="A48" s="33">
        <v>41456</v>
      </c>
      <c r="B48" s="31">
        <v>41486</v>
      </c>
      <c r="C48" s="34">
        <v>43</v>
      </c>
      <c r="D48" s="36">
        <v>0</v>
      </c>
      <c r="E48" s="36">
        <v>0</v>
      </c>
    </row>
    <row r="49" spans="1:5" x14ac:dyDescent="0.25">
      <c r="A49" s="33">
        <v>41487</v>
      </c>
      <c r="B49" s="31">
        <v>41517</v>
      </c>
      <c r="C49" s="34">
        <v>44</v>
      </c>
      <c r="D49" s="36">
        <v>0</v>
      </c>
      <c r="E49" s="36">
        <v>0</v>
      </c>
    </row>
    <row r="50" spans="1:5" x14ac:dyDescent="0.25">
      <c r="A50" s="33">
        <v>41518</v>
      </c>
      <c r="B50" s="31">
        <v>41547</v>
      </c>
      <c r="C50" s="34">
        <v>45</v>
      </c>
      <c r="D50" s="36">
        <v>0</v>
      </c>
      <c r="E50" s="36">
        <v>0</v>
      </c>
    </row>
    <row r="51" spans="1:5" x14ac:dyDescent="0.25">
      <c r="A51" s="33">
        <v>41548</v>
      </c>
      <c r="B51" s="31">
        <v>41578</v>
      </c>
      <c r="C51" s="34">
        <v>46</v>
      </c>
      <c r="D51" s="36">
        <v>0</v>
      </c>
      <c r="E51" s="36">
        <v>0</v>
      </c>
    </row>
    <row r="52" spans="1:5" x14ac:dyDescent="0.25">
      <c r="A52" s="33">
        <v>41579</v>
      </c>
      <c r="B52" s="31">
        <v>41608</v>
      </c>
      <c r="C52" s="34">
        <v>47</v>
      </c>
      <c r="D52" s="36">
        <v>0</v>
      </c>
      <c r="E52" s="36">
        <v>0</v>
      </c>
    </row>
    <row r="53" spans="1:5" x14ac:dyDescent="0.25">
      <c r="A53" s="33">
        <v>41609</v>
      </c>
      <c r="B53" s="31">
        <v>41639</v>
      </c>
      <c r="C53" s="34">
        <v>48</v>
      </c>
      <c r="D53" s="36">
        <v>0</v>
      </c>
      <c r="E53" s="36">
        <v>0</v>
      </c>
    </row>
    <row r="54" spans="1:5" x14ac:dyDescent="0.25">
      <c r="A54" s="33">
        <v>41640</v>
      </c>
      <c r="B54" s="31">
        <v>41670</v>
      </c>
      <c r="C54" s="34">
        <v>49</v>
      </c>
      <c r="D54" s="36">
        <v>0</v>
      </c>
      <c r="E54" s="36">
        <v>0</v>
      </c>
    </row>
    <row r="55" spans="1:5" x14ac:dyDescent="0.25">
      <c r="A55" s="33">
        <v>41671</v>
      </c>
      <c r="B55" s="31">
        <v>41698</v>
      </c>
      <c r="C55" s="34">
        <v>50</v>
      </c>
      <c r="D55" s="36">
        <v>0</v>
      </c>
      <c r="E55" s="36">
        <v>0</v>
      </c>
    </row>
    <row r="56" spans="1:5" x14ac:dyDescent="0.25">
      <c r="A56" s="33">
        <v>41699</v>
      </c>
      <c r="B56" s="31">
        <v>41729</v>
      </c>
      <c r="C56" s="34">
        <v>51</v>
      </c>
      <c r="D56" s="36">
        <v>0</v>
      </c>
      <c r="E56" s="36">
        <v>0</v>
      </c>
    </row>
    <row r="57" spans="1:5" x14ac:dyDescent="0.25">
      <c r="A57" s="33">
        <v>41730</v>
      </c>
      <c r="B57" s="31">
        <v>41759</v>
      </c>
      <c r="C57" s="34">
        <v>52</v>
      </c>
      <c r="D57" s="36">
        <v>0</v>
      </c>
      <c r="E57" s="36">
        <v>0</v>
      </c>
    </row>
    <row r="58" spans="1:5" x14ac:dyDescent="0.25">
      <c r="A58" s="33">
        <v>41760</v>
      </c>
      <c r="B58" s="31">
        <v>41790</v>
      </c>
      <c r="C58" s="34">
        <v>53</v>
      </c>
      <c r="D58" s="36">
        <v>0</v>
      </c>
      <c r="E58" s="36">
        <v>0</v>
      </c>
    </row>
    <row r="59" spans="1:5" x14ac:dyDescent="0.25">
      <c r="A59" s="33">
        <v>41791</v>
      </c>
      <c r="B59" s="31">
        <v>41820</v>
      </c>
      <c r="C59" s="34">
        <v>54</v>
      </c>
      <c r="D59" s="36">
        <v>0</v>
      </c>
      <c r="E59" s="36">
        <v>0</v>
      </c>
    </row>
    <row r="60" spans="1:5" x14ac:dyDescent="0.25">
      <c r="A60" s="33">
        <v>41821</v>
      </c>
      <c r="B60" s="31">
        <v>41851</v>
      </c>
      <c r="C60" s="34">
        <v>55</v>
      </c>
      <c r="D60" s="36">
        <v>0</v>
      </c>
      <c r="E60" s="36">
        <v>0</v>
      </c>
    </row>
    <row r="61" spans="1:5" x14ac:dyDescent="0.25">
      <c r="A61" s="33">
        <v>41852</v>
      </c>
      <c r="B61" s="31">
        <v>41882</v>
      </c>
      <c r="C61" s="34">
        <v>56</v>
      </c>
      <c r="D61" s="36">
        <v>0</v>
      </c>
      <c r="E61" s="36">
        <v>0</v>
      </c>
    </row>
    <row r="62" spans="1:5" x14ac:dyDescent="0.25">
      <c r="A62" s="33">
        <v>41883</v>
      </c>
      <c r="B62" s="31">
        <v>41912</v>
      </c>
      <c r="C62" s="34">
        <v>57</v>
      </c>
      <c r="D62" s="36">
        <v>0</v>
      </c>
      <c r="E62" s="36">
        <v>0</v>
      </c>
    </row>
    <row r="63" spans="1:5" x14ac:dyDescent="0.25">
      <c r="A63" s="33">
        <v>41913</v>
      </c>
      <c r="B63" s="31">
        <v>41943</v>
      </c>
      <c r="C63" s="34">
        <v>58</v>
      </c>
      <c r="D63" s="36">
        <v>0</v>
      </c>
      <c r="E63" s="36">
        <v>0</v>
      </c>
    </row>
    <row r="64" spans="1:5" x14ac:dyDescent="0.25">
      <c r="A64" s="33">
        <v>41944</v>
      </c>
      <c r="B64" s="31">
        <v>41973</v>
      </c>
      <c r="C64" s="34">
        <v>59</v>
      </c>
      <c r="D64" s="36">
        <v>0</v>
      </c>
      <c r="E64" s="36">
        <v>0</v>
      </c>
    </row>
    <row r="65" spans="1:5" x14ac:dyDescent="0.25">
      <c r="A65" s="33">
        <v>41974</v>
      </c>
      <c r="B65" s="31">
        <v>42004</v>
      </c>
      <c r="C65" s="34">
        <v>60</v>
      </c>
      <c r="D65" s="36">
        <v>0</v>
      </c>
      <c r="E65" s="36">
        <v>0</v>
      </c>
    </row>
    <row r="66" spans="1:5" x14ac:dyDescent="0.25">
      <c r="A66" s="33">
        <v>42005</v>
      </c>
      <c r="B66" s="31">
        <v>42035</v>
      </c>
      <c r="C66" s="34">
        <v>61</v>
      </c>
      <c r="D66" s="36">
        <v>0</v>
      </c>
      <c r="E66" s="36">
        <v>0</v>
      </c>
    </row>
    <row r="67" spans="1:5" x14ac:dyDescent="0.25">
      <c r="A67" s="33">
        <v>42036</v>
      </c>
      <c r="B67" s="31">
        <v>42063</v>
      </c>
      <c r="C67" s="34">
        <v>62</v>
      </c>
      <c r="D67" s="36">
        <v>0</v>
      </c>
      <c r="E67" s="36">
        <v>0</v>
      </c>
    </row>
    <row r="68" spans="1:5" x14ac:dyDescent="0.25">
      <c r="A68" s="33">
        <v>42064</v>
      </c>
      <c r="B68" s="31">
        <v>42094</v>
      </c>
      <c r="C68" s="34">
        <v>63</v>
      </c>
      <c r="D68" s="36">
        <v>0</v>
      </c>
      <c r="E68" s="36">
        <v>0</v>
      </c>
    </row>
    <row r="69" spans="1:5" x14ac:dyDescent="0.25">
      <c r="A69" s="33">
        <v>42095</v>
      </c>
      <c r="B69" s="31">
        <v>42124</v>
      </c>
      <c r="C69" s="34">
        <v>64</v>
      </c>
      <c r="D69" s="36">
        <v>0</v>
      </c>
      <c r="E69" s="36">
        <v>0</v>
      </c>
    </row>
    <row r="70" spans="1:5" x14ac:dyDescent="0.25">
      <c r="A70" s="33">
        <v>42125</v>
      </c>
      <c r="B70" s="31">
        <v>42155</v>
      </c>
      <c r="C70" s="34">
        <v>65</v>
      </c>
      <c r="D70" s="36">
        <v>0</v>
      </c>
      <c r="E70" s="36">
        <v>0</v>
      </c>
    </row>
    <row r="71" spans="1:5" x14ac:dyDescent="0.25">
      <c r="A71" s="33">
        <v>42156</v>
      </c>
      <c r="B71" s="31">
        <v>42185</v>
      </c>
      <c r="C71" s="34">
        <v>66</v>
      </c>
      <c r="D71" s="36">
        <v>0</v>
      </c>
      <c r="E71" s="36">
        <v>0</v>
      </c>
    </row>
    <row r="72" spans="1:5" x14ac:dyDescent="0.25">
      <c r="A72" s="33">
        <v>42186</v>
      </c>
      <c r="B72" s="31">
        <v>42216</v>
      </c>
      <c r="C72" s="34">
        <v>67</v>
      </c>
      <c r="D72" s="36">
        <v>0</v>
      </c>
      <c r="E72" s="36">
        <v>0</v>
      </c>
    </row>
    <row r="73" spans="1:5" x14ac:dyDescent="0.25">
      <c r="A73" s="33">
        <v>42217</v>
      </c>
      <c r="B73" s="31">
        <v>42247</v>
      </c>
      <c r="C73" s="34">
        <v>68</v>
      </c>
      <c r="D73" s="36">
        <v>0</v>
      </c>
      <c r="E73" s="36">
        <v>0</v>
      </c>
    </row>
    <row r="74" spans="1:5" x14ac:dyDescent="0.25">
      <c r="A74" s="33">
        <v>42248</v>
      </c>
      <c r="B74" s="31">
        <v>42277</v>
      </c>
      <c r="C74" s="34">
        <v>69</v>
      </c>
      <c r="D74" s="36">
        <v>0</v>
      </c>
      <c r="E74" s="36">
        <v>0</v>
      </c>
    </row>
    <row r="75" spans="1:5" x14ac:dyDescent="0.25">
      <c r="A75" s="33">
        <v>42278</v>
      </c>
      <c r="B75" s="31">
        <v>42308</v>
      </c>
      <c r="C75" s="34">
        <v>70</v>
      </c>
      <c r="D75" s="36">
        <v>0</v>
      </c>
      <c r="E75" s="36">
        <v>0</v>
      </c>
    </row>
    <row r="76" spans="1:5" x14ac:dyDescent="0.25">
      <c r="A76" s="33">
        <v>42309</v>
      </c>
      <c r="B76" s="31">
        <v>42338</v>
      </c>
      <c r="C76" s="34">
        <v>71</v>
      </c>
      <c r="D76" s="36">
        <v>0</v>
      </c>
      <c r="E76" s="36">
        <v>0</v>
      </c>
    </row>
    <row r="77" spans="1:5" x14ac:dyDescent="0.25">
      <c r="A77" s="33">
        <v>42339</v>
      </c>
      <c r="B77" s="31">
        <v>42369</v>
      </c>
      <c r="C77" s="34">
        <v>72</v>
      </c>
      <c r="D77" s="36">
        <v>0</v>
      </c>
      <c r="E77" s="36">
        <v>0</v>
      </c>
    </row>
    <row r="78" spans="1:5" x14ac:dyDescent="0.25">
      <c r="A78" s="33">
        <v>42370</v>
      </c>
      <c r="B78" s="31">
        <v>42400</v>
      </c>
      <c r="C78" s="34">
        <v>73</v>
      </c>
      <c r="D78" s="36">
        <v>0</v>
      </c>
      <c r="E78" s="36">
        <v>0</v>
      </c>
    </row>
    <row r="79" spans="1:5" x14ac:dyDescent="0.25">
      <c r="A79" s="33">
        <v>42401</v>
      </c>
      <c r="B79" s="31">
        <v>42429</v>
      </c>
      <c r="C79" s="34">
        <v>74</v>
      </c>
      <c r="D79" s="36">
        <v>0</v>
      </c>
      <c r="E79" s="36">
        <v>0</v>
      </c>
    </row>
    <row r="80" spans="1:5" x14ac:dyDescent="0.25">
      <c r="A80" s="33">
        <v>42430</v>
      </c>
      <c r="B80" s="31">
        <v>42460</v>
      </c>
      <c r="C80" s="34">
        <v>75</v>
      </c>
      <c r="D80" s="36">
        <v>0</v>
      </c>
      <c r="E80" s="36">
        <v>0</v>
      </c>
    </row>
    <row r="81" spans="1:5" x14ac:dyDescent="0.25">
      <c r="A81" s="33">
        <v>42461</v>
      </c>
      <c r="B81" s="31">
        <v>42490</v>
      </c>
      <c r="C81" s="34">
        <v>76</v>
      </c>
      <c r="D81" s="36">
        <v>0</v>
      </c>
      <c r="E81" s="36">
        <v>0</v>
      </c>
    </row>
    <row r="82" spans="1:5" x14ac:dyDescent="0.25">
      <c r="A82" s="33">
        <v>42491</v>
      </c>
      <c r="B82" s="31">
        <v>42521</v>
      </c>
      <c r="C82" s="34">
        <v>77</v>
      </c>
      <c r="D82" s="36">
        <v>0</v>
      </c>
      <c r="E82" s="36">
        <v>0</v>
      </c>
    </row>
    <row r="83" spans="1:5" x14ac:dyDescent="0.25">
      <c r="A83" s="33">
        <v>42522</v>
      </c>
      <c r="B83" s="31">
        <v>42551</v>
      </c>
      <c r="C83" s="34">
        <v>78</v>
      </c>
      <c r="D83" s="36">
        <v>0</v>
      </c>
      <c r="E83" s="36">
        <v>0</v>
      </c>
    </row>
    <row r="84" spans="1:5" x14ac:dyDescent="0.25">
      <c r="A84" s="33">
        <v>42552</v>
      </c>
      <c r="B84" s="31">
        <v>42582</v>
      </c>
      <c r="C84" s="34">
        <v>79</v>
      </c>
      <c r="D84" s="36">
        <v>0</v>
      </c>
      <c r="E84" s="36">
        <v>0</v>
      </c>
    </row>
    <row r="85" spans="1:5" x14ac:dyDescent="0.25">
      <c r="A85" s="33">
        <v>42583</v>
      </c>
      <c r="B85" s="31">
        <v>42613</v>
      </c>
      <c r="C85" s="34">
        <v>80</v>
      </c>
      <c r="D85" s="36">
        <v>0</v>
      </c>
      <c r="E85" s="36">
        <v>0</v>
      </c>
    </row>
    <row r="86" spans="1:5" x14ac:dyDescent="0.25">
      <c r="A86" s="33">
        <v>42614</v>
      </c>
      <c r="B86" s="31">
        <v>42643</v>
      </c>
      <c r="C86" s="34">
        <v>81</v>
      </c>
      <c r="D86" s="36">
        <v>0</v>
      </c>
      <c r="E86" s="36">
        <v>0</v>
      </c>
    </row>
    <row r="87" spans="1:5" x14ac:dyDescent="0.25">
      <c r="A87" s="33">
        <v>42644</v>
      </c>
      <c r="B87" s="31">
        <v>42674</v>
      </c>
      <c r="C87" s="34">
        <v>82</v>
      </c>
      <c r="D87" s="36">
        <v>0</v>
      </c>
      <c r="E87" s="36">
        <v>0</v>
      </c>
    </row>
    <row r="88" spans="1:5" x14ac:dyDescent="0.25">
      <c r="A88" s="33">
        <v>42675</v>
      </c>
      <c r="B88" s="31">
        <v>42704</v>
      </c>
      <c r="C88" s="34">
        <v>83</v>
      </c>
      <c r="D88" s="36">
        <v>0</v>
      </c>
      <c r="E88" s="36">
        <v>0</v>
      </c>
    </row>
    <row r="89" spans="1:5" x14ac:dyDescent="0.25">
      <c r="A89" s="33">
        <v>42705</v>
      </c>
      <c r="B89" s="31">
        <v>42735</v>
      </c>
      <c r="C89" s="34">
        <v>84</v>
      </c>
      <c r="D89" s="36">
        <v>0</v>
      </c>
      <c r="E89" s="36">
        <v>0</v>
      </c>
    </row>
    <row r="90" spans="1:5" x14ac:dyDescent="0.25">
      <c r="A90" s="33">
        <v>42736</v>
      </c>
      <c r="B90" s="31">
        <v>42766</v>
      </c>
      <c r="C90" s="34">
        <v>85</v>
      </c>
      <c r="D90" s="36">
        <v>0</v>
      </c>
      <c r="E90" s="36">
        <v>0</v>
      </c>
    </row>
    <row r="91" spans="1:5" x14ac:dyDescent="0.25">
      <c r="A91" s="33">
        <v>42767</v>
      </c>
      <c r="B91" s="31">
        <v>42794</v>
      </c>
      <c r="C91" s="34">
        <v>86</v>
      </c>
      <c r="D91" s="36">
        <v>0</v>
      </c>
      <c r="E91" s="36">
        <v>0</v>
      </c>
    </row>
    <row r="92" spans="1:5" x14ac:dyDescent="0.25">
      <c r="A92" s="33">
        <v>42795</v>
      </c>
      <c r="B92" s="31">
        <v>42825</v>
      </c>
      <c r="C92" s="34">
        <v>87</v>
      </c>
      <c r="D92" s="36">
        <v>0</v>
      </c>
      <c r="E92" s="36">
        <v>0</v>
      </c>
    </row>
    <row r="93" spans="1:5" x14ac:dyDescent="0.25">
      <c r="A93" s="33">
        <v>42826</v>
      </c>
      <c r="B93" s="31">
        <v>42855</v>
      </c>
      <c r="C93" s="34">
        <v>88</v>
      </c>
      <c r="D93" s="36">
        <v>0</v>
      </c>
      <c r="E93" s="36">
        <v>0</v>
      </c>
    </row>
    <row r="94" spans="1:5" x14ac:dyDescent="0.25">
      <c r="A94" s="33">
        <v>42856</v>
      </c>
      <c r="B94" s="31">
        <v>42886</v>
      </c>
      <c r="C94" s="34">
        <v>89</v>
      </c>
      <c r="D94" s="36">
        <v>0</v>
      </c>
      <c r="E94" s="36">
        <v>0</v>
      </c>
    </row>
    <row r="95" spans="1:5" x14ac:dyDescent="0.25">
      <c r="A95" s="33">
        <v>42887</v>
      </c>
      <c r="B95" s="31">
        <v>42916</v>
      </c>
      <c r="C95" s="34">
        <v>90</v>
      </c>
      <c r="D95" s="36">
        <v>0</v>
      </c>
      <c r="E95" s="36">
        <v>0</v>
      </c>
    </row>
    <row r="96" spans="1:5" x14ac:dyDescent="0.25">
      <c r="A96" s="33">
        <v>42917</v>
      </c>
      <c r="B96" s="31">
        <v>42947</v>
      </c>
      <c r="C96" s="34">
        <v>91</v>
      </c>
      <c r="D96" s="36">
        <v>2.4870773438602032</v>
      </c>
      <c r="E96" s="36">
        <v>0</v>
      </c>
    </row>
    <row r="97" spans="1:5" x14ac:dyDescent="0.25">
      <c r="A97" s="33">
        <v>42948</v>
      </c>
      <c r="B97" s="31">
        <v>42978</v>
      </c>
      <c r="C97" s="34">
        <v>92</v>
      </c>
      <c r="D97" s="36">
        <v>2.4870773438602032</v>
      </c>
      <c r="E97" s="36">
        <v>0</v>
      </c>
    </row>
    <row r="98" spans="1:5" x14ac:dyDescent="0.25">
      <c r="A98" s="33">
        <v>42979</v>
      </c>
      <c r="B98" s="31">
        <v>43008</v>
      </c>
      <c r="C98" s="34">
        <v>93</v>
      </c>
      <c r="D98" s="36">
        <v>2.4870773438602032</v>
      </c>
      <c r="E98" s="36">
        <v>0</v>
      </c>
    </row>
    <row r="99" spans="1:5" x14ac:dyDescent="0.25">
      <c r="A99" s="33">
        <v>43009</v>
      </c>
      <c r="B99" s="31">
        <v>43039</v>
      </c>
      <c r="C99" s="34">
        <v>94</v>
      </c>
      <c r="D99" s="36">
        <v>2.4870773438602032</v>
      </c>
      <c r="E99" s="36">
        <v>0</v>
      </c>
    </row>
    <row r="100" spans="1:5" x14ac:dyDescent="0.25">
      <c r="A100" s="33">
        <v>43040</v>
      </c>
      <c r="B100" s="31">
        <v>43069</v>
      </c>
      <c r="C100" s="34">
        <v>95</v>
      </c>
      <c r="D100" s="36">
        <v>2.4870773438602032</v>
      </c>
      <c r="E100" s="36">
        <v>0</v>
      </c>
    </row>
    <row r="101" spans="1:5" x14ac:dyDescent="0.25">
      <c r="A101" s="33">
        <v>43070</v>
      </c>
      <c r="B101" s="31">
        <v>43100</v>
      </c>
      <c r="C101" s="34">
        <v>96</v>
      </c>
      <c r="D101" s="36">
        <v>2.4870773438602032</v>
      </c>
      <c r="E101" s="36">
        <v>0</v>
      </c>
    </row>
    <row r="102" spans="1:5" x14ac:dyDescent="0.25">
      <c r="A102" s="33">
        <v>43101</v>
      </c>
      <c r="B102" s="31">
        <v>43131</v>
      </c>
      <c r="C102" s="34">
        <v>97</v>
      </c>
      <c r="D102" s="36">
        <v>2.6874460711437225</v>
      </c>
      <c r="E102" s="36">
        <v>2.7260746594353162</v>
      </c>
    </row>
    <row r="103" spans="1:5" x14ac:dyDescent="0.25">
      <c r="A103" s="33">
        <v>43132</v>
      </c>
      <c r="B103" s="31">
        <v>43159</v>
      </c>
      <c r="C103" s="34">
        <v>98</v>
      </c>
      <c r="D103" s="36">
        <v>2.6874460711437225</v>
      </c>
      <c r="E103" s="36">
        <v>2.7260746594353162</v>
      </c>
    </row>
    <row r="104" spans="1:5" x14ac:dyDescent="0.25">
      <c r="A104" s="33">
        <v>43160</v>
      </c>
      <c r="B104" s="31">
        <v>43190</v>
      </c>
      <c r="C104" s="34">
        <v>99</v>
      </c>
      <c r="D104" s="36">
        <v>2.6874460711437225</v>
      </c>
      <c r="E104" s="36">
        <v>2.7260746594353162</v>
      </c>
    </row>
    <row r="105" spans="1:5" x14ac:dyDescent="0.25">
      <c r="A105" s="33">
        <v>43191</v>
      </c>
      <c r="B105" s="31">
        <v>43220</v>
      </c>
      <c r="C105" s="34">
        <v>100</v>
      </c>
      <c r="D105" s="36">
        <v>2.6874460711437225</v>
      </c>
      <c r="E105" s="36">
        <v>2.7260746594353162</v>
      </c>
    </row>
    <row r="106" spans="1:5" x14ac:dyDescent="0.25">
      <c r="A106" s="33">
        <v>43221</v>
      </c>
      <c r="B106" s="31">
        <v>43251</v>
      </c>
      <c r="C106" s="34">
        <v>101</v>
      </c>
      <c r="D106" s="36">
        <v>2.6874460711437225</v>
      </c>
      <c r="E106" s="36">
        <v>2.7260746594353162</v>
      </c>
    </row>
    <row r="107" spans="1:5" x14ac:dyDescent="0.25">
      <c r="A107" s="33">
        <v>43252</v>
      </c>
      <c r="B107" s="31">
        <v>43281</v>
      </c>
      <c r="C107" s="34">
        <v>102</v>
      </c>
      <c r="D107" s="36">
        <v>2.6874460711437225</v>
      </c>
      <c r="E107" s="36">
        <v>2.7260746594353162</v>
      </c>
    </row>
    <row r="108" spans="1:5" x14ac:dyDescent="0.25">
      <c r="A108" s="33">
        <v>43282</v>
      </c>
      <c r="B108" s="31">
        <v>43312</v>
      </c>
      <c r="C108" s="34">
        <v>103</v>
      </c>
      <c r="D108" s="36">
        <v>2.6874460711437225</v>
      </c>
      <c r="E108" s="36">
        <v>2.7260746594353162</v>
      </c>
    </row>
    <row r="109" spans="1:5" x14ac:dyDescent="0.25">
      <c r="A109" s="33">
        <v>43313</v>
      </c>
      <c r="B109" s="31">
        <v>43343</v>
      </c>
      <c r="C109" s="34">
        <v>104</v>
      </c>
      <c r="D109" s="36">
        <v>2.6874460711437225</v>
      </c>
      <c r="E109" s="36">
        <v>2.7260746594353162</v>
      </c>
    </row>
    <row r="110" spans="1:5" x14ac:dyDescent="0.25">
      <c r="A110" s="33">
        <v>43344</v>
      </c>
      <c r="B110" s="31">
        <v>43373</v>
      </c>
      <c r="C110" s="34">
        <v>105</v>
      </c>
      <c r="D110" s="36">
        <v>2.6874460711437225</v>
      </c>
      <c r="E110" s="36">
        <v>2.7260746594353162</v>
      </c>
    </row>
    <row r="111" spans="1:5" x14ac:dyDescent="0.25">
      <c r="A111" s="33">
        <v>43374</v>
      </c>
      <c r="B111" s="31">
        <v>43404</v>
      </c>
      <c r="C111" s="34">
        <v>106</v>
      </c>
      <c r="D111" s="36">
        <v>2.6874460711437225</v>
      </c>
      <c r="E111" s="36">
        <v>2.7260746594353162</v>
      </c>
    </row>
    <row r="112" spans="1:5" x14ac:dyDescent="0.25">
      <c r="A112" s="33">
        <v>43405</v>
      </c>
      <c r="B112" s="31">
        <v>43434</v>
      </c>
      <c r="C112" s="34">
        <v>107</v>
      </c>
      <c r="D112" s="36">
        <v>2.6874460711437225</v>
      </c>
      <c r="E112" s="36">
        <v>2.7260746594353162</v>
      </c>
    </row>
    <row r="113" spans="1:5" x14ac:dyDescent="0.25">
      <c r="A113" s="33">
        <v>43435</v>
      </c>
      <c r="B113" s="31">
        <v>43465</v>
      </c>
      <c r="C113" s="34">
        <v>108</v>
      </c>
      <c r="D113" s="36">
        <v>2.6874460711437225</v>
      </c>
      <c r="E113" s="36">
        <v>2.7260746594353162</v>
      </c>
    </row>
    <row r="114" spans="1:5" x14ac:dyDescent="0.25">
      <c r="A114" s="33">
        <v>43466</v>
      </c>
      <c r="B114" s="31">
        <v>43496</v>
      </c>
      <c r="C114" s="34">
        <v>109</v>
      </c>
      <c r="D114" s="36">
        <v>2.7875990393647756</v>
      </c>
      <c r="E114" s="36">
        <v>2.828758219811772</v>
      </c>
    </row>
    <row r="115" spans="1:5" x14ac:dyDescent="0.25">
      <c r="A115" s="33">
        <v>43497</v>
      </c>
      <c r="B115" s="31">
        <v>43524</v>
      </c>
      <c r="C115" s="34">
        <v>110</v>
      </c>
      <c r="D115" s="36">
        <v>2.7875990393647756</v>
      </c>
      <c r="E115" s="36">
        <v>2.828758219811772</v>
      </c>
    </row>
    <row r="116" spans="1:5" x14ac:dyDescent="0.25">
      <c r="A116" s="33">
        <v>43525</v>
      </c>
      <c r="B116" s="31">
        <v>43555</v>
      </c>
      <c r="C116" s="34">
        <v>111</v>
      </c>
      <c r="D116" s="36">
        <v>2.7875990393647756</v>
      </c>
      <c r="E116" s="36">
        <v>2.828758219811772</v>
      </c>
    </row>
    <row r="117" spans="1:5" x14ac:dyDescent="0.25">
      <c r="A117" s="33">
        <v>43556</v>
      </c>
      <c r="B117" s="31">
        <v>43585</v>
      </c>
      <c r="C117" s="34">
        <v>112</v>
      </c>
      <c r="D117" s="36">
        <v>2.7875990393647756</v>
      </c>
      <c r="E117" s="36">
        <v>2.828758219811772</v>
      </c>
    </row>
    <row r="118" spans="1:5" x14ac:dyDescent="0.25">
      <c r="A118" s="33">
        <v>43586</v>
      </c>
      <c r="B118" s="31">
        <v>43616</v>
      </c>
      <c r="C118" s="34">
        <v>113</v>
      </c>
      <c r="D118" s="36">
        <v>2.7875990393647756</v>
      </c>
      <c r="E118" s="36">
        <v>2.828758219811772</v>
      </c>
    </row>
    <row r="119" spans="1:5" x14ac:dyDescent="0.25">
      <c r="A119" s="33">
        <v>43617</v>
      </c>
      <c r="B119" s="31">
        <v>43646</v>
      </c>
      <c r="C119" s="34">
        <v>114</v>
      </c>
      <c r="D119" s="36">
        <v>2.7875990393647756</v>
      </c>
      <c r="E119" s="36">
        <v>2.828758219811772</v>
      </c>
    </row>
    <row r="120" spans="1:5" x14ac:dyDescent="0.25">
      <c r="A120" s="33">
        <v>43647</v>
      </c>
      <c r="B120" s="31">
        <v>43677</v>
      </c>
      <c r="C120" s="34">
        <v>115</v>
      </c>
      <c r="D120" s="36">
        <v>2.7875990393647756</v>
      </c>
      <c r="E120" s="36">
        <v>2.828758219811772</v>
      </c>
    </row>
    <row r="121" spans="1:5" x14ac:dyDescent="0.25">
      <c r="A121" s="33">
        <v>43678</v>
      </c>
      <c r="B121" s="31">
        <v>43708</v>
      </c>
      <c r="C121" s="34">
        <v>116</v>
      </c>
      <c r="D121" s="36">
        <v>2.7875990393647756</v>
      </c>
      <c r="E121" s="36">
        <v>2.828758219811772</v>
      </c>
    </row>
    <row r="122" spans="1:5" x14ac:dyDescent="0.25">
      <c r="A122" s="33">
        <v>43709</v>
      </c>
      <c r="B122" s="31">
        <v>43738</v>
      </c>
      <c r="C122" s="34">
        <v>117</v>
      </c>
      <c r="D122" s="36">
        <v>2.7875990393647756</v>
      </c>
      <c r="E122" s="36">
        <v>2.828758219811772</v>
      </c>
    </row>
    <row r="123" spans="1:5" x14ac:dyDescent="0.25">
      <c r="A123" s="33">
        <v>43739</v>
      </c>
      <c r="B123" s="31">
        <v>43769</v>
      </c>
      <c r="C123" s="34">
        <v>118</v>
      </c>
      <c r="D123" s="36">
        <v>2.7875990393647756</v>
      </c>
      <c r="E123" s="36">
        <v>2.828758219811772</v>
      </c>
    </row>
    <row r="124" spans="1:5" x14ac:dyDescent="0.25">
      <c r="A124" s="33">
        <v>43770</v>
      </c>
      <c r="B124" s="31">
        <v>43799</v>
      </c>
      <c r="C124" s="34">
        <v>119</v>
      </c>
      <c r="D124" s="36">
        <v>2.7875990393647756</v>
      </c>
      <c r="E124" s="36">
        <v>2.828758219811772</v>
      </c>
    </row>
    <row r="125" spans="1:5" x14ac:dyDescent="0.25">
      <c r="A125" s="33">
        <v>43800</v>
      </c>
      <c r="B125" s="31">
        <v>43830</v>
      </c>
      <c r="C125" s="34">
        <v>120</v>
      </c>
      <c r="D125" s="36">
        <v>2.7875990393647756</v>
      </c>
      <c r="E125" s="36">
        <v>2.828758219811772</v>
      </c>
    </row>
    <row r="126" spans="1:5" x14ac:dyDescent="0.25">
      <c r="A126" s="33">
        <v>43831</v>
      </c>
      <c r="B126" s="31">
        <v>43861</v>
      </c>
      <c r="C126" s="34">
        <v>121</v>
      </c>
      <c r="D126" s="36">
        <v>2.9337465553605919</v>
      </c>
      <c r="E126" s="36">
        <v>2.9762086765566007</v>
      </c>
    </row>
    <row r="127" spans="1:5" x14ac:dyDescent="0.25">
      <c r="A127" s="33">
        <v>43862</v>
      </c>
      <c r="B127" s="31">
        <v>43890</v>
      </c>
      <c r="C127" s="34">
        <v>122</v>
      </c>
      <c r="D127" s="36">
        <v>2.9337465553605919</v>
      </c>
      <c r="E127" s="36">
        <v>2.9762086765566007</v>
      </c>
    </row>
    <row r="128" spans="1:5" x14ac:dyDescent="0.25">
      <c r="A128" s="33">
        <v>43891</v>
      </c>
      <c r="B128" s="31">
        <v>43921</v>
      </c>
      <c r="C128" s="34">
        <v>123</v>
      </c>
      <c r="D128" s="36">
        <v>2.9337465553605919</v>
      </c>
      <c r="E128" s="36">
        <v>2.9762086765566007</v>
      </c>
    </row>
    <row r="129" spans="1:5" x14ac:dyDescent="0.25">
      <c r="A129" s="33">
        <v>43922</v>
      </c>
      <c r="B129" s="31">
        <v>43951</v>
      </c>
      <c r="C129" s="34">
        <v>124</v>
      </c>
      <c r="D129" s="36">
        <v>2.9337465553605919</v>
      </c>
      <c r="E129" s="36">
        <v>2.9762086765566007</v>
      </c>
    </row>
    <row r="130" spans="1:5" x14ac:dyDescent="0.25">
      <c r="A130" s="33">
        <v>43952</v>
      </c>
      <c r="B130" s="31">
        <v>43982</v>
      </c>
      <c r="C130" s="34">
        <v>125</v>
      </c>
      <c r="D130" s="36">
        <v>2.9337465553605919</v>
      </c>
      <c r="E130" s="36">
        <v>2.9762086765566007</v>
      </c>
    </row>
    <row r="131" spans="1:5" x14ac:dyDescent="0.25">
      <c r="A131" s="33">
        <v>43983</v>
      </c>
      <c r="B131" s="31">
        <v>44012</v>
      </c>
      <c r="C131" s="34">
        <v>126</v>
      </c>
      <c r="D131" s="36">
        <v>2.9337465553605919</v>
      </c>
      <c r="E131" s="36">
        <v>2.9762086765566007</v>
      </c>
    </row>
    <row r="132" spans="1:5" x14ac:dyDescent="0.25">
      <c r="A132" s="33">
        <v>44013</v>
      </c>
      <c r="B132" s="31">
        <v>44043</v>
      </c>
      <c r="C132" s="34">
        <v>127</v>
      </c>
      <c r="D132" s="36">
        <v>2.9337465553605919</v>
      </c>
      <c r="E132" s="36">
        <v>2.9762086765566007</v>
      </c>
    </row>
    <row r="133" spans="1:5" x14ac:dyDescent="0.25">
      <c r="A133" s="33">
        <v>44044</v>
      </c>
      <c r="B133" s="31">
        <v>44074</v>
      </c>
      <c r="C133" s="34">
        <v>128</v>
      </c>
      <c r="D133" s="36">
        <v>2.9337465553605919</v>
      </c>
      <c r="E133" s="36">
        <v>2.9762086765566007</v>
      </c>
    </row>
    <row r="134" spans="1:5" x14ac:dyDescent="0.25">
      <c r="A134" s="33">
        <v>44075</v>
      </c>
      <c r="B134" s="31">
        <v>44104</v>
      </c>
      <c r="C134" s="34">
        <v>129</v>
      </c>
      <c r="D134" s="36">
        <v>2.9337465553605919</v>
      </c>
      <c r="E134" s="36">
        <v>2.9762086765566007</v>
      </c>
    </row>
    <row r="135" spans="1:5" x14ac:dyDescent="0.25">
      <c r="A135" s="33">
        <v>44105</v>
      </c>
      <c r="B135" s="31">
        <v>44135</v>
      </c>
      <c r="C135" s="34">
        <v>130</v>
      </c>
      <c r="D135" s="36">
        <v>2.9337465553605919</v>
      </c>
      <c r="E135" s="36">
        <v>2.9762086765566007</v>
      </c>
    </row>
    <row r="136" spans="1:5" x14ac:dyDescent="0.25">
      <c r="A136" s="33">
        <v>44136</v>
      </c>
      <c r="B136" s="31">
        <v>44165</v>
      </c>
      <c r="C136" s="34">
        <v>131</v>
      </c>
      <c r="D136" s="36">
        <v>2.9337465553605919</v>
      </c>
      <c r="E136" s="36">
        <v>2.9762086765566007</v>
      </c>
    </row>
    <row r="137" spans="1:5" x14ac:dyDescent="0.25">
      <c r="A137" s="33">
        <v>44166</v>
      </c>
      <c r="B137" s="31">
        <v>44196</v>
      </c>
      <c r="C137" s="34">
        <v>132</v>
      </c>
      <c r="D137" s="36">
        <v>2.9337465553605919</v>
      </c>
      <c r="E137" s="36">
        <v>2.9762086765566007</v>
      </c>
    </row>
    <row r="138" spans="1:5" x14ac:dyDescent="0.25">
      <c r="A138" s="33">
        <v>44197</v>
      </c>
      <c r="B138" s="31">
        <v>44227</v>
      </c>
      <c r="C138" s="34">
        <v>133</v>
      </c>
      <c r="D138" s="36">
        <v>3.1250619184346244</v>
      </c>
      <c r="E138" s="36">
        <v>3.1714338049662349</v>
      </c>
    </row>
    <row r="139" spans="1:5" x14ac:dyDescent="0.25">
      <c r="A139" s="33">
        <v>44228</v>
      </c>
      <c r="B139" s="31">
        <v>44255</v>
      </c>
      <c r="C139" s="34">
        <v>134</v>
      </c>
      <c r="D139" s="36">
        <v>3.1250619184346244</v>
      </c>
      <c r="E139" s="36">
        <v>3.1714338049662349</v>
      </c>
    </row>
    <row r="140" spans="1:5" x14ac:dyDescent="0.25">
      <c r="A140" s="33">
        <v>44256</v>
      </c>
      <c r="B140" s="31">
        <v>44286</v>
      </c>
      <c r="C140" s="34">
        <v>135</v>
      </c>
      <c r="D140" s="36">
        <v>3.1250619184346244</v>
      </c>
      <c r="E140" s="36">
        <v>3.1714338049662349</v>
      </c>
    </row>
    <row r="141" spans="1:5" x14ac:dyDescent="0.25">
      <c r="A141" s="33">
        <v>44287</v>
      </c>
      <c r="B141" s="31">
        <v>44316</v>
      </c>
      <c r="C141" s="34">
        <v>136</v>
      </c>
      <c r="D141" s="36">
        <v>3.1250619184346244</v>
      </c>
      <c r="E141" s="36">
        <v>3.1714338049662349</v>
      </c>
    </row>
    <row r="142" spans="1:5" x14ac:dyDescent="0.25">
      <c r="A142" s="33">
        <v>44317</v>
      </c>
      <c r="B142" s="31">
        <v>44347</v>
      </c>
      <c r="C142" s="34">
        <v>137</v>
      </c>
      <c r="D142" s="36">
        <v>3.1250619184346244</v>
      </c>
      <c r="E142" s="36">
        <v>3.1714338049662349</v>
      </c>
    </row>
    <row r="143" spans="1:5" x14ac:dyDescent="0.25">
      <c r="A143" s="33">
        <v>44348</v>
      </c>
      <c r="B143" s="31">
        <v>44377</v>
      </c>
      <c r="C143" s="34">
        <v>138</v>
      </c>
      <c r="D143" s="36">
        <v>3.1250619184346244</v>
      </c>
      <c r="E143" s="36">
        <v>3.1714338049662349</v>
      </c>
    </row>
    <row r="144" spans="1:5" x14ac:dyDescent="0.25">
      <c r="A144" s="33">
        <v>44378</v>
      </c>
      <c r="B144" s="31">
        <v>44408</v>
      </c>
      <c r="C144" s="34">
        <v>139</v>
      </c>
      <c r="D144" s="36">
        <v>3.1250619184346244</v>
      </c>
      <c r="E144" s="36">
        <v>3.1714338049662349</v>
      </c>
    </row>
    <row r="145" spans="1:5" x14ac:dyDescent="0.25">
      <c r="A145" s="33">
        <v>44409</v>
      </c>
      <c r="B145" s="31">
        <v>44439</v>
      </c>
      <c r="C145" s="34">
        <v>140</v>
      </c>
      <c r="D145" s="36">
        <v>3.1250619184346244</v>
      </c>
      <c r="E145" s="36">
        <v>3.1714338049662349</v>
      </c>
    </row>
    <row r="146" spans="1:5" x14ac:dyDescent="0.25">
      <c r="A146" s="33">
        <v>44440</v>
      </c>
      <c r="B146" s="31">
        <v>44469</v>
      </c>
      <c r="C146" s="34">
        <v>141</v>
      </c>
      <c r="D146" s="36">
        <v>3.1250619184346244</v>
      </c>
      <c r="E146" s="36">
        <v>3.1714338049662349</v>
      </c>
    </row>
    <row r="147" spans="1:5" x14ac:dyDescent="0.25">
      <c r="A147" s="33">
        <v>44470</v>
      </c>
      <c r="B147" s="31">
        <v>44500</v>
      </c>
      <c r="C147" s="34">
        <v>142</v>
      </c>
      <c r="D147" s="36">
        <v>3.1250619184346244</v>
      </c>
      <c r="E147" s="36">
        <v>3.1714338049662349</v>
      </c>
    </row>
    <row r="148" spans="1:5" x14ac:dyDescent="0.25">
      <c r="A148" s="33">
        <v>44501</v>
      </c>
      <c r="B148" s="31">
        <v>44530</v>
      </c>
      <c r="C148" s="34">
        <v>143</v>
      </c>
      <c r="D148" s="36">
        <v>3.1250619184346244</v>
      </c>
      <c r="E148" s="36">
        <v>3.1714338049662349</v>
      </c>
    </row>
    <row r="149" spans="1:5" x14ac:dyDescent="0.25">
      <c r="A149" s="33">
        <v>44531</v>
      </c>
      <c r="B149" s="31">
        <v>44561</v>
      </c>
      <c r="C149" s="34">
        <v>144</v>
      </c>
      <c r="D149" s="36">
        <v>3.1250619184346244</v>
      </c>
      <c r="E149" s="36">
        <v>3.1714338049662349</v>
      </c>
    </row>
    <row r="150" spans="1:5" x14ac:dyDescent="0.25">
      <c r="A150" s="33">
        <v>44562</v>
      </c>
      <c r="B150" s="31">
        <v>44592</v>
      </c>
      <c r="C150" s="34">
        <v>145</v>
      </c>
      <c r="D150" s="36">
        <v>3.3694473698622853</v>
      </c>
      <c r="E150" s="36">
        <v>3.4184652632884922</v>
      </c>
    </row>
    <row r="151" spans="1:5" x14ac:dyDescent="0.25">
      <c r="A151" s="33">
        <v>44593</v>
      </c>
      <c r="B151" s="31">
        <v>44620</v>
      </c>
      <c r="C151" s="34">
        <v>146</v>
      </c>
      <c r="D151" s="36">
        <v>3.3694473698622853</v>
      </c>
      <c r="E151" s="36">
        <v>3.4184652632884922</v>
      </c>
    </row>
    <row r="152" spans="1:5" x14ac:dyDescent="0.25">
      <c r="A152" s="33">
        <v>44621</v>
      </c>
      <c r="B152" s="31">
        <v>44651</v>
      </c>
      <c r="C152" s="34">
        <v>147</v>
      </c>
      <c r="D152" s="36">
        <v>3.3694473698622853</v>
      </c>
      <c r="E152" s="36">
        <v>3.4184652632884922</v>
      </c>
    </row>
    <row r="153" spans="1:5" x14ac:dyDescent="0.25">
      <c r="A153" s="33">
        <v>44652</v>
      </c>
      <c r="B153" s="31">
        <v>44681</v>
      </c>
      <c r="C153" s="34">
        <v>148</v>
      </c>
      <c r="D153" s="36">
        <v>3.3694473698622853</v>
      </c>
      <c r="E153" s="36">
        <v>3.4184652632884922</v>
      </c>
    </row>
    <row r="154" spans="1:5" x14ac:dyDescent="0.25">
      <c r="A154" s="33">
        <v>44682</v>
      </c>
      <c r="B154" s="31">
        <v>44712</v>
      </c>
      <c r="C154" s="34">
        <v>149</v>
      </c>
      <c r="D154" s="36">
        <v>3.3694473698622853</v>
      </c>
      <c r="E154" s="36">
        <v>3.4184652632884922</v>
      </c>
    </row>
    <row r="155" spans="1:5" x14ac:dyDescent="0.25">
      <c r="A155" s="33">
        <v>44713</v>
      </c>
      <c r="B155" s="31">
        <v>44742</v>
      </c>
      <c r="C155" s="34">
        <v>150</v>
      </c>
      <c r="D155" s="36">
        <v>3.3694473698622853</v>
      </c>
      <c r="E155" s="36">
        <v>3.4184652632884922</v>
      </c>
    </row>
    <row r="156" spans="1:5" x14ac:dyDescent="0.25">
      <c r="A156" s="33">
        <v>44743</v>
      </c>
      <c r="B156" s="31">
        <v>44773</v>
      </c>
      <c r="C156" s="34">
        <v>151</v>
      </c>
      <c r="D156" s="36">
        <v>3.3694473698622853</v>
      </c>
      <c r="E156" s="36">
        <v>3.4184652632884922</v>
      </c>
    </row>
    <row r="157" spans="1:5" x14ac:dyDescent="0.25">
      <c r="A157" s="33">
        <v>44774</v>
      </c>
      <c r="B157" s="31">
        <v>44804</v>
      </c>
      <c r="C157" s="34">
        <v>152</v>
      </c>
      <c r="D157" s="36">
        <v>3.3694473698622853</v>
      </c>
      <c r="E157" s="36">
        <v>3.4184652632884922</v>
      </c>
    </row>
    <row r="158" spans="1:5" x14ac:dyDescent="0.25">
      <c r="A158" s="33">
        <v>44805</v>
      </c>
      <c r="B158" s="31">
        <v>44834</v>
      </c>
      <c r="C158" s="34">
        <v>153</v>
      </c>
      <c r="D158" s="36">
        <v>3.3694473698622853</v>
      </c>
      <c r="E158" s="36">
        <v>3.4184652632884922</v>
      </c>
    </row>
    <row r="159" spans="1:5" x14ac:dyDescent="0.25">
      <c r="A159" s="33">
        <v>44835</v>
      </c>
      <c r="B159" s="31">
        <v>44865</v>
      </c>
      <c r="C159" s="34">
        <v>154</v>
      </c>
      <c r="D159" s="36">
        <v>3.3694473698622853</v>
      </c>
      <c r="E159" s="36">
        <v>3.4184652632884922</v>
      </c>
    </row>
    <row r="160" spans="1:5" x14ac:dyDescent="0.25">
      <c r="A160" s="33">
        <v>44866</v>
      </c>
      <c r="B160" s="31">
        <v>44895</v>
      </c>
      <c r="C160" s="34">
        <v>155</v>
      </c>
      <c r="D160" s="36">
        <v>3.3694473698622853</v>
      </c>
      <c r="E160" s="36">
        <v>3.4184652632884922</v>
      </c>
    </row>
    <row r="161" spans="1:5" x14ac:dyDescent="0.25">
      <c r="A161" s="33">
        <v>44896</v>
      </c>
      <c r="B161" s="31">
        <v>44926</v>
      </c>
      <c r="C161" s="34">
        <v>156</v>
      </c>
      <c r="D161" s="36">
        <v>3.3694473698622853</v>
      </c>
      <c r="E161" s="36">
        <v>3.4184652632884922</v>
      </c>
    </row>
    <row r="162" spans="1:5" x14ac:dyDescent="0.25">
      <c r="A162" s="33">
        <v>44927</v>
      </c>
      <c r="B162" s="31">
        <v>44957</v>
      </c>
      <c r="C162" s="34">
        <v>157</v>
      </c>
      <c r="D162" s="36">
        <v>3.6223837219297783</v>
      </c>
      <c r="E162" s="36">
        <v>3.6740358146789323</v>
      </c>
    </row>
    <row r="163" spans="1:5" x14ac:dyDescent="0.25">
      <c r="A163" s="33">
        <v>44958</v>
      </c>
      <c r="B163" s="31">
        <v>44985</v>
      </c>
      <c r="C163" s="34">
        <v>158</v>
      </c>
      <c r="D163" s="36">
        <v>3.6223837219297783</v>
      </c>
      <c r="E163" s="36">
        <v>3.6740358146789323</v>
      </c>
    </row>
    <row r="164" spans="1:5" x14ac:dyDescent="0.25">
      <c r="A164" s="33">
        <v>44986</v>
      </c>
      <c r="B164" s="31">
        <v>45016</v>
      </c>
      <c r="C164" s="34">
        <v>159</v>
      </c>
      <c r="D164" s="36">
        <v>3.6223837219297783</v>
      </c>
      <c r="E164" s="36">
        <v>3.6740358146789323</v>
      </c>
    </row>
    <row r="165" spans="1:5" x14ac:dyDescent="0.25">
      <c r="A165" s="33">
        <v>45017</v>
      </c>
      <c r="B165" s="31">
        <v>45046</v>
      </c>
      <c r="C165" s="34">
        <v>160</v>
      </c>
      <c r="D165" s="36">
        <v>3.6223837219297783</v>
      </c>
      <c r="E165" s="36">
        <v>3.6740358146789323</v>
      </c>
    </row>
    <row r="166" spans="1:5" x14ac:dyDescent="0.25">
      <c r="A166" s="33">
        <v>45047</v>
      </c>
      <c r="B166" s="31">
        <v>45077</v>
      </c>
      <c r="C166" s="34">
        <v>161</v>
      </c>
      <c r="D166" s="36">
        <v>3.6223837219297783</v>
      </c>
      <c r="E166" s="36">
        <v>3.6740358146789323</v>
      </c>
    </row>
    <row r="167" spans="1:5" x14ac:dyDescent="0.25">
      <c r="A167" s="33">
        <v>45078</v>
      </c>
      <c r="B167" s="31">
        <v>45107</v>
      </c>
      <c r="C167" s="34">
        <v>162</v>
      </c>
      <c r="D167" s="36">
        <v>3.6223837219297783</v>
      </c>
      <c r="E167" s="36">
        <v>3.6740358146789323</v>
      </c>
    </row>
    <row r="168" spans="1:5" x14ac:dyDescent="0.25">
      <c r="A168" s="33">
        <v>45108</v>
      </c>
      <c r="B168" s="31">
        <v>45138</v>
      </c>
      <c r="C168" s="34">
        <v>163</v>
      </c>
      <c r="D168" s="36">
        <v>3.6223837219297783</v>
      </c>
      <c r="E168" s="36">
        <v>3.6740358146789323</v>
      </c>
    </row>
    <row r="169" spans="1:5" x14ac:dyDescent="0.25">
      <c r="A169" s="33">
        <v>45139</v>
      </c>
      <c r="B169" s="31">
        <v>45169</v>
      </c>
      <c r="C169" s="34">
        <v>164</v>
      </c>
      <c r="D169" s="36">
        <v>3.6223837219297783</v>
      </c>
      <c r="E169" s="36">
        <v>3.6740358146789323</v>
      </c>
    </row>
    <row r="170" spans="1:5" x14ac:dyDescent="0.25">
      <c r="A170" s="33">
        <v>45170</v>
      </c>
      <c r="B170" s="31">
        <v>45199</v>
      </c>
      <c r="C170" s="34">
        <v>165</v>
      </c>
      <c r="D170" s="36">
        <v>3.6223837219297783</v>
      </c>
      <c r="E170" s="36">
        <v>3.6740358146789323</v>
      </c>
    </row>
    <row r="171" spans="1:5" x14ac:dyDescent="0.25">
      <c r="A171" s="33">
        <v>45200</v>
      </c>
      <c r="B171" s="31">
        <v>45230</v>
      </c>
      <c r="C171" s="34">
        <v>166</v>
      </c>
      <c r="D171" s="36">
        <v>3.6223837219297783</v>
      </c>
      <c r="E171" s="36">
        <v>3.6740358146789323</v>
      </c>
    </row>
    <row r="172" spans="1:5" x14ac:dyDescent="0.25">
      <c r="A172" s="33">
        <v>45231</v>
      </c>
      <c r="B172" s="31">
        <v>45260</v>
      </c>
      <c r="C172" s="34">
        <v>167</v>
      </c>
      <c r="D172" s="36">
        <v>3.6223837219297783</v>
      </c>
      <c r="E172" s="36">
        <v>3.6740358146789323</v>
      </c>
    </row>
    <row r="173" spans="1:5" x14ac:dyDescent="0.25">
      <c r="A173" s="33">
        <v>45261</v>
      </c>
      <c r="B173" s="31">
        <v>45291</v>
      </c>
      <c r="C173" s="34">
        <v>168</v>
      </c>
      <c r="D173" s="36">
        <v>3.6223837219297783</v>
      </c>
      <c r="E173" s="36">
        <v>3.6740358146789323</v>
      </c>
    </row>
    <row r="174" spans="1:5" x14ac:dyDescent="0.25">
      <c r="A174" s="33">
        <v>45292</v>
      </c>
      <c r="B174" s="31">
        <v>45322</v>
      </c>
      <c r="C174" s="34">
        <v>169</v>
      </c>
      <c r="D174" s="36">
        <v>3.851923877191116</v>
      </c>
      <c r="E174" s="36">
        <v>3.9081221586820507</v>
      </c>
    </row>
    <row r="175" spans="1:5" x14ac:dyDescent="0.25">
      <c r="A175" s="33">
        <v>45323</v>
      </c>
      <c r="B175" s="31">
        <v>45351</v>
      </c>
      <c r="C175" s="34">
        <v>170</v>
      </c>
      <c r="D175" s="36">
        <v>3.851923877191116</v>
      </c>
      <c r="E175" s="36">
        <v>3.9081221586820507</v>
      </c>
    </row>
    <row r="176" spans="1:5" x14ac:dyDescent="0.25">
      <c r="A176" s="33">
        <v>45352</v>
      </c>
      <c r="B176" s="31">
        <v>45382</v>
      </c>
      <c r="C176" s="34">
        <v>171</v>
      </c>
      <c r="D176" s="36">
        <v>3.851923877191116</v>
      </c>
      <c r="E176" s="36">
        <v>3.9081221586820507</v>
      </c>
    </row>
    <row r="177" spans="1:5" x14ac:dyDescent="0.25">
      <c r="A177" s="33">
        <v>45383</v>
      </c>
      <c r="B177" s="31">
        <v>45412</v>
      </c>
      <c r="C177" s="34">
        <v>172</v>
      </c>
      <c r="D177" s="36">
        <v>3.851923877191116</v>
      </c>
      <c r="E177" s="36">
        <v>3.9081221586820507</v>
      </c>
    </row>
    <row r="178" spans="1:5" x14ac:dyDescent="0.25">
      <c r="A178" s="33">
        <v>45413</v>
      </c>
      <c r="B178" s="31">
        <v>45443</v>
      </c>
      <c r="C178" s="34">
        <v>173</v>
      </c>
      <c r="D178" s="36">
        <v>3.851923877191116</v>
      </c>
      <c r="E178" s="36">
        <v>3.9081221586820507</v>
      </c>
    </row>
    <row r="179" spans="1:5" x14ac:dyDescent="0.25">
      <c r="A179" s="33">
        <v>45444</v>
      </c>
      <c r="B179" s="31">
        <v>45473</v>
      </c>
      <c r="C179" s="34">
        <v>174</v>
      </c>
      <c r="D179" s="36">
        <v>3.851923877191116</v>
      </c>
      <c r="E179" s="36">
        <v>3.9081221586820507</v>
      </c>
    </row>
    <row r="180" spans="1:5" x14ac:dyDescent="0.25">
      <c r="A180" s="33">
        <v>45474</v>
      </c>
      <c r="B180" s="31">
        <v>45504</v>
      </c>
      <c r="C180" s="34">
        <v>175</v>
      </c>
      <c r="D180" s="36">
        <v>3.851923877191116</v>
      </c>
      <c r="E180" s="36">
        <v>3.9081221586820507</v>
      </c>
    </row>
    <row r="181" spans="1:5" x14ac:dyDescent="0.25">
      <c r="A181" s="33">
        <v>45505</v>
      </c>
      <c r="B181" s="31">
        <v>45535</v>
      </c>
      <c r="C181" s="34">
        <v>176</v>
      </c>
      <c r="D181" s="36">
        <v>3.851923877191116</v>
      </c>
      <c r="E181" s="36">
        <v>3.9081221586820507</v>
      </c>
    </row>
    <row r="182" spans="1:5" x14ac:dyDescent="0.25">
      <c r="A182" s="33">
        <v>45536</v>
      </c>
      <c r="B182" s="31">
        <v>45565</v>
      </c>
      <c r="C182" s="34">
        <v>177</v>
      </c>
      <c r="D182" s="36">
        <v>3.851923877191116</v>
      </c>
      <c r="E182" s="36">
        <v>3.9081221586820507</v>
      </c>
    </row>
    <row r="183" spans="1:5" x14ac:dyDescent="0.25">
      <c r="A183" s="33">
        <v>45566</v>
      </c>
      <c r="B183" s="31">
        <v>45596</v>
      </c>
      <c r="C183" s="34">
        <v>178</v>
      </c>
      <c r="D183" s="36">
        <v>3.851923877191116</v>
      </c>
      <c r="E183" s="36">
        <v>3.9081221586820507</v>
      </c>
    </row>
    <row r="184" spans="1:5" x14ac:dyDescent="0.25">
      <c r="A184" s="33">
        <v>45597</v>
      </c>
      <c r="B184" s="31">
        <v>45626</v>
      </c>
      <c r="C184" s="34">
        <v>179</v>
      </c>
      <c r="D184" s="36">
        <v>3.851923877191116</v>
      </c>
      <c r="E184" s="36">
        <v>3.9081221586820507</v>
      </c>
    </row>
    <row r="185" spans="1:5" x14ac:dyDescent="0.25">
      <c r="A185" s="33">
        <v>45627</v>
      </c>
      <c r="B185" s="31">
        <v>45657</v>
      </c>
      <c r="C185" s="34">
        <v>180</v>
      </c>
      <c r="D185" s="36">
        <v>3.851923877191116</v>
      </c>
      <c r="E185" s="36">
        <v>3.9081221586820507</v>
      </c>
    </row>
    <row r="186" spans="1:5" x14ac:dyDescent="0.25">
      <c r="A186" s="33">
        <v>45658</v>
      </c>
      <c r="B186" s="31">
        <v>45688</v>
      </c>
      <c r="C186" s="34">
        <v>181</v>
      </c>
      <c r="D186" s="36">
        <v>4.0671158848655651</v>
      </c>
      <c r="E186" s="36">
        <v>4.1277105792169584</v>
      </c>
    </row>
    <row r="187" spans="1:5" x14ac:dyDescent="0.25">
      <c r="A187" s="33">
        <v>45689</v>
      </c>
      <c r="B187" s="31">
        <v>45716</v>
      </c>
      <c r="C187" s="34">
        <v>182</v>
      </c>
      <c r="D187" s="36">
        <v>4.0671158848655651</v>
      </c>
      <c r="E187" s="36">
        <v>4.1277105792169584</v>
      </c>
    </row>
    <row r="188" spans="1:5" x14ac:dyDescent="0.25">
      <c r="A188" s="33">
        <v>45717</v>
      </c>
      <c r="B188" s="31">
        <v>45747</v>
      </c>
      <c r="C188" s="34">
        <v>183</v>
      </c>
      <c r="D188" s="36">
        <v>4.0671158848655651</v>
      </c>
      <c r="E188" s="36">
        <v>4.1277105792169584</v>
      </c>
    </row>
    <row r="189" spans="1:5" x14ac:dyDescent="0.25">
      <c r="A189" s="33">
        <v>45748</v>
      </c>
      <c r="B189" s="31">
        <v>45777</v>
      </c>
      <c r="C189" s="34">
        <v>184</v>
      </c>
      <c r="D189" s="36">
        <v>4.0671158848655651</v>
      </c>
      <c r="E189" s="36">
        <v>4.1277105792169584</v>
      </c>
    </row>
    <row r="190" spans="1:5" x14ac:dyDescent="0.25">
      <c r="A190" s="33">
        <v>45778</v>
      </c>
      <c r="B190" s="31">
        <v>45808</v>
      </c>
      <c r="C190" s="34">
        <v>185</v>
      </c>
      <c r="D190" s="36">
        <v>4.0671158848655651</v>
      </c>
      <c r="E190" s="36">
        <v>4.1277105792169584</v>
      </c>
    </row>
    <row r="191" spans="1:5" x14ac:dyDescent="0.25">
      <c r="A191" s="33">
        <v>45809</v>
      </c>
      <c r="B191" s="31">
        <v>45838</v>
      </c>
      <c r="C191" s="34">
        <v>186</v>
      </c>
      <c r="D191" s="36">
        <v>4.0671158848655651</v>
      </c>
      <c r="E191" s="36">
        <v>4.1277105792169584</v>
      </c>
    </row>
    <row r="192" spans="1:5" x14ac:dyDescent="0.25">
      <c r="A192" s="33">
        <v>45839</v>
      </c>
      <c r="B192" s="31">
        <v>45869</v>
      </c>
      <c r="C192" s="34">
        <v>187</v>
      </c>
      <c r="D192" s="36">
        <v>4.0671158848655651</v>
      </c>
      <c r="E192" s="36">
        <v>4.1277105792169584</v>
      </c>
    </row>
    <row r="193" spans="1:5" x14ac:dyDescent="0.25">
      <c r="A193" s="33">
        <v>45870</v>
      </c>
      <c r="B193" s="31">
        <v>45900</v>
      </c>
      <c r="C193" s="34">
        <v>188</v>
      </c>
      <c r="D193" s="36">
        <v>4.0671158848655651</v>
      </c>
      <c r="E193" s="36">
        <v>4.1277105792169584</v>
      </c>
    </row>
    <row r="194" spans="1:5" x14ac:dyDescent="0.25">
      <c r="A194" s="33">
        <v>45901</v>
      </c>
      <c r="B194" s="31">
        <v>45930</v>
      </c>
      <c r="C194" s="34">
        <v>189</v>
      </c>
      <c r="D194" s="36">
        <v>4.0671158848655651</v>
      </c>
      <c r="E194" s="36">
        <v>4.1277105792169584</v>
      </c>
    </row>
    <row r="195" spans="1:5" x14ac:dyDescent="0.25">
      <c r="A195" s="33">
        <v>45931</v>
      </c>
      <c r="B195" s="31">
        <v>45961</v>
      </c>
      <c r="C195" s="34">
        <v>190</v>
      </c>
      <c r="D195" s="36">
        <v>4.0671158848655651</v>
      </c>
      <c r="E195" s="36">
        <v>4.1277105792169584</v>
      </c>
    </row>
    <row r="196" spans="1:5" x14ac:dyDescent="0.25">
      <c r="A196" s="33">
        <v>45962</v>
      </c>
      <c r="B196" s="31">
        <v>45991</v>
      </c>
      <c r="C196" s="34">
        <v>191</v>
      </c>
      <c r="D196" s="36">
        <v>4.0671158848655651</v>
      </c>
      <c r="E196" s="36">
        <v>4.1277105792169584</v>
      </c>
    </row>
    <row r="197" spans="1:5" x14ac:dyDescent="0.25">
      <c r="A197" s="33">
        <v>45992</v>
      </c>
      <c r="B197" s="31">
        <v>46022</v>
      </c>
      <c r="C197" s="34">
        <v>192</v>
      </c>
      <c r="D197" s="36">
        <v>4.0671158848655651</v>
      </c>
      <c r="E197" s="36">
        <v>4.1277105792169584</v>
      </c>
    </row>
    <row r="198" spans="1:5" x14ac:dyDescent="0.25">
      <c r="A198" s="33">
        <v>46023</v>
      </c>
      <c r="B198" s="31">
        <v>46053</v>
      </c>
      <c r="C198" s="34">
        <v>193</v>
      </c>
      <c r="D198" s="36">
        <v>4.2603027908048423</v>
      </c>
      <c r="E198" s="36">
        <v>4.3225151563247737</v>
      </c>
    </row>
    <row r="199" spans="1:5" x14ac:dyDescent="0.25">
      <c r="A199" s="33">
        <v>46054</v>
      </c>
      <c r="B199" s="31">
        <v>46081</v>
      </c>
      <c r="C199" s="34">
        <v>194</v>
      </c>
      <c r="D199" s="36">
        <v>4.2603027908048423</v>
      </c>
      <c r="E199" s="36">
        <v>4.3225151563247737</v>
      </c>
    </row>
    <row r="200" spans="1:5" x14ac:dyDescent="0.25">
      <c r="A200" s="33">
        <v>46082</v>
      </c>
      <c r="B200" s="31">
        <v>46112</v>
      </c>
      <c r="C200" s="34">
        <v>195</v>
      </c>
      <c r="D200" s="36">
        <v>4.2603027908048423</v>
      </c>
      <c r="E200" s="36">
        <v>4.3225151563247737</v>
      </c>
    </row>
    <row r="201" spans="1:5" x14ac:dyDescent="0.25">
      <c r="A201" s="33">
        <v>46113</v>
      </c>
      <c r="B201" s="31">
        <v>46142</v>
      </c>
      <c r="C201" s="34">
        <v>196</v>
      </c>
      <c r="D201" s="36">
        <v>4.2603027908048423</v>
      </c>
      <c r="E201" s="36">
        <v>4.3225151563247737</v>
      </c>
    </row>
    <row r="202" spans="1:5" x14ac:dyDescent="0.25">
      <c r="A202" s="33">
        <v>46143</v>
      </c>
      <c r="B202" s="31">
        <v>46173</v>
      </c>
      <c r="C202" s="34">
        <v>197</v>
      </c>
      <c r="D202" s="36">
        <v>4.2603027908048423</v>
      </c>
      <c r="E202" s="36">
        <v>4.3225151563247737</v>
      </c>
    </row>
    <row r="203" spans="1:5" x14ac:dyDescent="0.25">
      <c r="A203" s="33">
        <v>46174</v>
      </c>
      <c r="B203" s="31">
        <v>46203</v>
      </c>
      <c r="C203" s="34">
        <v>198</v>
      </c>
      <c r="D203" s="36">
        <v>4.2603027908048423</v>
      </c>
      <c r="E203" s="36">
        <v>4.3225151563247737</v>
      </c>
    </row>
    <row r="204" spans="1:5" x14ac:dyDescent="0.25">
      <c r="A204" s="33">
        <v>46204</v>
      </c>
      <c r="B204" s="31">
        <v>46234</v>
      </c>
      <c r="C204" s="34">
        <v>199</v>
      </c>
      <c r="D204" s="36">
        <v>4.2603027908048423</v>
      </c>
      <c r="E204" s="36">
        <v>4.3225151563247737</v>
      </c>
    </row>
    <row r="205" spans="1:5" x14ac:dyDescent="0.25">
      <c r="A205" s="33">
        <v>46235</v>
      </c>
      <c r="B205" s="31">
        <v>46265</v>
      </c>
      <c r="C205" s="34">
        <v>200</v>
      </c>
      <c r="D205" s="36">
        <v>4.2603027908048423</v>
      </c>
      <c r="E205" s="36">
        <v>4.3225151563247737</v>
      </c>
    </row>
    <row r="206" spans="1:5" x14ac:dyDescent="0.25">
      <c r="A206" s="33">
        <v>46266</v>
      </c>
      <c r="B206" s="31">
        <v>46295</v>
      </c>
      <c r="C206" s="34">
        <v>201</v>
      </c>
      <c r="D206" s="36">
        <v>4.2603027908048423</v>
      </c>
      <c r="E206" s="36">
        <v>4.3225151563247737</v>
      </c>
    </row>
    <row r="207" spans="1:5" x14ac:dyDescent="0.25">
      <c r="A207" s="33">
        <v>46296</v>
      </c>
      <c r="B207" s="31">
        <v>46326</v>
      </c>
      <c r="C207" s="34">
        <v>202</v>
      </c>
      <c r="D207" s="36">
        <v>4.2603027908048423</v>
      </c>
      <c r="E207" s="36">
        <v>4.3225151563247737</v>
      </c>
    </row>
    <row r="208" spans="1:5" x14ac:dyDescent="0.25">
      <c r="A208" s="33">
        <v>46327</v>
      </c>
      <c r="B208" s="31">
        <v>46356</v>
      </c>
      <c r="C208" s="34">
        <v>203</v>
      </c>
      <c r="D208" s="36">
        <v>4.2603027908048423</v>
      </c>
      <c r="E208" s="36">
        <v>4.3225151563247737</v>
      </c>
    </row>
    <row r="209" spans="1:5" x14ac:dyDescent="0.25">
      <c r="A209" s="33">
        <v>46357</v>
      </c>
      <c r="B209" s="31">
        <v>46387</v>
      </c>
      <c r="C209" s="34">
        <v>204</v>
      </c>
      <c r="D209" s="36">
        <v>4.2603027908048423</v>
      </c>
      <c r="E209" s="36">
        <v>4.3225151563247737</v>
      </c>
    </row>
    <row r="210" spans="1:5" x14ac:dyDescent="0.25">
      <c r="A210" s="33">
        <v>46388</v>
      </c>
      <c r="B210" s="31">
        <v>46418</v>
      </c>
      <c r="C210" s="34">
        <v>205</v>
      </c>
      <c r="D210" s="36">
        <v>4.4956629765512854</v>
      </c>
      <c r="E210" s="36">
        <v>4.5600338668226374</v>
      </c>
    </row>
    <row r="211" spans="1:5" x14ac:dyDescent="0.25">
      <c r="A211" s="33">
        <v>46419</v>
      </c>
      <c r="B211" s="31">
        <v>46446</v>
      </c>
      <c r="C211" s="34">
        <v>206</v>
      </c>
      <c r="D211" s="36">
        <v>4.4956629765512854</v>
      </c>
      <c r="E211" s="36">
        <v>4.5600338668226374</v>
      </c>
    </row>
    <row r="212" spans="1:5" x14ac:dyDescent="0.25">
      <c r="A212" s="33">
        <v>46447</v>
      </c>
      <c r="B212" s="31">
        <v>46477</v>
      </c>
      <c r="C212" s="34">
        <v>207</v>
      </c>
      <c r="D212" s="36">
        <v>4.4956629765512854</v>
      </c>
      <c r="E212" s="36">
        <v>4.5600338668226374</v>
      </c>
    </row>
    <row r="213" spans="1:5" x14ac:dyDescent="0.25">
      <c r="A213" s="33">
        <v>46478</v>
      </c>
      <c r="B213" s="31">
        <v>46507</v>
      </c>
      <c r="C213" s="34">
        <v>208</v>
      </c>
      <c r="D213" s="36">
        <v>4.4956629765512854</v>
      </c>
      <c r="E213" s="36">
        <v>4.5600338668226374</v>
      </c>
    </row>
    <row r="214" spans="1:5" x14ac:dyDescent="0.25">
      <c r="A214" s="33">
        <v>46508</v>
      </c>
      <c r="B214" s="31">
        <v>46538</v>
      </c>
      <c r="C214" s="34">
        <v>209</v>
      </c>
      <c r="D214" s="36">
        <v>4.4956629765512854</v>
      </c>
      <c r="E214" s="36">
        <v>4.5600338668226374</v>
      </c>
    </row>
    <row r="215" spans="1:5" x14ac:dyDescent="0.25">
      <c r="A215" s="33">
        <v>46539</v>
      </c>
      <c r="B215" s="31">
        <v>46568</v>
      </c>
      <c r="C215" s="34">
        <v>210</v>
      </c>
      <c r="D215" s="36">
        <v>4.4956629765512854</v>
      </c>
      <c r="E215" s="36">
        <v>4.5600338668226374</v>
      </c>
    </row>
    <row r="216" spans="1:5" x14ac:dyDescent="0.25">
      <c r="A216" s="33">
        <v>46569</v>
      </c>
      <c r="B216" s="31">
        <v>46599</v>
      </c>
      <c r="C216" s="34">
        <v>211</v>
      </c>
      <c r="D216" s="36">
        <v>4.4956629765512854</v>
      </c>
      <c r="E216" s="36">
        <v>4.5600338668226374</v>
      </c>
    </row>
    <row r="217" spans="1:5" x14ac:dyDescent="0.25">
      <c r="A217" s="33">
        <v>46600</v>
      </c>
      <c r="B217" s="31">
        <v>46630</v>
      </c>
      <c r="C217" s="34">
        <v>212</v>
      </c>
      <c r="D217" s="36">
        <v>4.4956629765512854</v>
      </c>
      <c r="E217" s="36">
        <v>4.5600338668226374</v>
      </c>
    </row>
    <row r="218" spans="1:5" x14ac:dyDescent="0.25">
      <c r="A218" s="33">
        <v>46631</v>
      </c>
      <c r="B218" s="31">
        <v>46660</v>
      </c>
      <c r="C218" s="34">
        <v>213</v>
      </c>
      <c r="D218" s="36">
        <v>4.4956629765512854</v>
      </c>
      <c r="E218" s="36">
        <v>4.5600338668226374</v>
      </c>
    </row>
    <row r="219" spans="1:5" x14ac:dyDescent="0.25">
      <c r="A219" s="33">
        <v>46661</v>
      </c>
      <c r="B219" s="31">
        <v>46691</v>
      </c>
      <c r="C219" s="34">
        <v>214</v>
      </c>
      <c r="D219" s="36">
        <v>4.4956629765512854</v>
      </c>
      <c r="E219" s="36">
        <v>4.5600338668226374</v>
      </c>
    </row>
    <row r="220" spans="1:5" x14ac:dyDescent="0.25">
      <c r="A220" s="33">
        <v>46692</v>
      </c>
      <c r="B220" s="31">
        <v>46721</v>
      </c>
      <c r="C220" s="34">
        <v>215</v>
      </c>
      <c r="D220" s="36">
        <v>4.4956629765512854</v>
      </c>
      <c r="E220" s="36">
        <v>4.5600338668226374</v>
      </c>
    </row>
    <row r="221" spans="1:5" x14ac:dyDescent="0.25">
      <c r="A221" s="33">
        <v>46722</v>
      </c>
      <c r="B221" s="31">
        <v>46752</v>
      </c>
      <c r="C221" s="34">
        <v>216</v>
      </c>
      <c r="D221" s="36">
        <v>4.4956629765512854</v>
      </c>
      <c r="E221" s="36">
        <v>4.5600338668226374</v>
      </c>
    </row>
    <row r="222" spans="1:5" x14ac:dyDescent="0.25">
      <c r="A222" s="33">
        <v>46753</v>
      </c>
      <c r="B222" s="31">
        <v>46783</v>
      </c>
      <c r="C222" s="34">
        <v>217</v>
      </c>
      <c r="D222" s="36">
        <v>4.8110351141418972</v>
      </c>
      <c r="E222" s="36">
        <v>4.8812692033994436</v>
      </c>
    </row>
    <row r="223" spans="1:5" x14ac:dyDescent="0.25">
      <c r="A223" s="33">
        <v>46784</v>
      </c>
      <c r="B223" s="31">
        <v>46812</v>
      </c>
      <c r="C223" s="34">
        <v>218</v>
      </c>
      <c r="D223" s="36">
        <v>4.8110351141418972</v>
      </c>
      <c r="E223" s="36">
        <v>4.8812692033994436</v>
      </c>
    </row>
    <row r="224" spans="1:5" x14ac:dyDescent="0.25">
      <c r="A224" s="33">
        <v>46813</v>
      </c>
      <c r="B224" s="31">
        <v>46843</v>
      </c>
      <c r="C224" s="34">
        <v>219</v>
      </c>
      <c r="D224" s="36">
        <v>4.8110351141418972</v>
      </c>
      <c r="E224" s="36">
        <v>4.8812692033994436</v>
      </c>
    </row>
    <row r="225" spans="1:5" x14ac:dyDescent="0.25">
      <c r="A225" s="33">
        <v>46844</v>
      </c>
      <c r="B225" s="31">
        <v>46873</v>
      </c>
      <c r="C225" s="34">
        <v>220</v>
      </c>
      <c r="D225" s="36">
        <v>4.8110351141418972</v>
      </c>
      <c r="E225" s="36">
        <v>4.8812692033994436</v>
      </c>
    </row>
    <row r="226" spans="1:5" x14ac:dyDescent="0.25">
      <c r="A226" s="33">
        <v>46874</v>
      </c>
      <c r="B226" s="31">
        <v>46904</v>
      </c>
      <c r="C226" s="34">
        <v>221</v>
      </c>
      <c r="D226" s="36">
        <v>4.8110351141418972</v>
      </c>
      <c r="E226" s="36">
        <v>4.8812692033994436</v>
      </c>
    </row>
    <row r="227" spans="1:5" x14ac:dyDescent="0.25">
      <c r="A227" s="33">
        <v>46905</v>
      </c>
      <c r="B227" s="31">
        <v>46934</v>
      </c>
      <c r="C227" s="34">
        <v>222</v>
      </c>
      <c r="D227" s="36">
        <v>4.8110351141418972</v>
      </c>
      <c r="E227" s="36">
        <v>4.8812692033994436</v>
      </c>
    </row>
    <row r="228" spans="1:5" x14ac:dyDescent="0.25">
      <c r="A228" s="33">
        <v>46935</v>
      </c>
      <c r="B228" s="31">
        <v>46965</v>
      </c>
      <c r="C228" s="34">
        <v>223</v>
      </c>
      <c r="D228" s="36">
        <v>4.8110351141418972</v>
      </c>
      <c r="E228" s="36">
        <v>4.8812692033994436</v>
      </c>
    </row>
    <row r="229" spans="1:5" x14ac:dyDescent="0.25">
      <c r="A229" s="33">
        <v>46966</v>
      </c>
      <c r="B229" s="31">
        <v>46996</v>
      </c>
      <c r="C229" s="34">
        <v>224</v>
      </c>
      <c r="D229" s="36">
        <v>4.8110351141418972</v>
      </c>
      <c r="E229" s="36">
        <v>4.8812692033994436</v>
      </c>
    </row>
    <row r="230" spans="1:5" x14ac:dyDescent="0.25">
      <c r="A230" s="33">
        <v>46997</v>
      </c>
      <c r="B230" s="31">
        <v>47026</v>
      </c>
      <c r="C230" s="34">
        <v>225</v>
      </c>
      <c r="D230" s="36">
        <v>4.8110351141418972</v>
      </c>
      <c r="E230" s="36">
        <v>4.8812692033994436</v>
      </c>
    </row>
    <row r="231" spans="1:5" x14ac:dyDescent="0.25">
      <c r="A231" s="33">
        <v>47027</v>
      </c>
      <c r="B231" s="31">
        <v>47057</v>
      </c>
      <c r="C231" s="34">
        <v>226</v>
      </c>
      <c r="D231" s="36">
        <v>4.8110351141418972</v>
      </c>
      <c r="E231" s="36">
        <v>4.8812692033994436</v>
      </c>
    </row>
    <row r="232" spans="1:5" x14ac:dyDescent="0.25">
      <c r="A232" s="33">
        <v>47058</v>
      </c>
      <c r="B232" s="31">
        <v>47087</v>
      </c>
      <c r="C232" s="34">
        <v>227</v>
      </c>
      <c r="D232" s="36">
        <v>4.8110351141418972</v>
      </c>
      <c r="E232" s="36">
        <v>4.8812692033994436</v>
      </c>
    </row>
    <row r="233" spans="1:5" x14ac:dyDescent="0.25">
      <c r="A233" s="33">
        <v>47088</v>
      </c>
      <c r="B233" s="31">
        <v>47118</v>
      </c>
      <c r="C233" s="34">
        <v>228</v>
      </c>
      <c r="D233" s="36">
        <v>4.8110351141418972</v>
      </c>
      <c r="E233" s="36">
        <v>4.8812692033994436</v>
      </c>
    </row>
    <row r="234" spans="1:5" x14ac:dyDescent="0.25">
      <c r="A234" s="33">
        <v>47119</v>
      </c>
      <c r="B234" s="31">
        <v>47149</v>
      </c>
      <c r="C234" s="34">
        <v>229</v>
      </c>
      <c r="D234" s="36">
        <v>5.2310250033675398</v>
      </c>
      <c r="E234" s="36">
        <v>5.3058773149182024</v>
      </c>
    </row>
    <row r="235" spans="1:5" x14ac:dyDescent="0.25">
      <c r="A235" s="33">
        <v>47150</v>
      </c>
      <c r="B235" s="31">
        <v>47177</v>
      </c>
      <c r="C235" s="34">
        <v>230</v>
      </c>
      <c r="D235" s="36">
        <v>5.2310250033675398</v>
      </c>
      <c r="E235" s="36">
        <v>5.3058773149182024</v>
      </c>
    </row>
    <row r="236" spans="1:5" x14ac:dyDescent="0.25">
      <c r="A236" s="33">
        <v>47178</v>
      </c>
      <c r="B236" s="31">
        <v>47208</v>
      </c>
      <c r="C236" s="34">
        <v>231</v>
      </c>
      <c r="D236" s="36">
        <v>5.2310250033675398</v>
      </c>
      <c r="E236" s="36">
        <v>5.3058773149182024</v>
      </c>
    </row>
    <row r="237" spans="1:5" x14ac:dyDescent="0.25">
      <c r="A237" s="33">
        <v>47209</v>
      </c>
      <c r="B237" s="31">
        <v>47238</v>
      </c>
      <c r="C237" s="34">
        <v>232</v>
      </c>
      <c r="D237" s="36">
        <v>5.2310250033675398</v>
      </c>
      <c r="E237" s="36">
        <v>5.3058773149182024</v>
      </c>
    </row>
    <row r="238" spans="1:5" x14ac:dyDescent="0.25">
      <c r="A238" s="33">
        <v>47239</v>
      </c>
      <c r="B238" s="31">
        <v>47269</v>
      </c>
      <c r="C238" s="34">
        <v>233</v>
      </c>
      <c r="D238" s="36">
        <v>5.2310250033675398</v>
      </c>
      <c r="E238" s="36">
        <v>5.3058773149182024</v>
      </c>
    </row>
    <row r="239" spans="1:5" x14ac:dyDescent="0.25">
      <c r="A239" s="33">
        <v>47270</v>
      </c>
      <c r="B239" s="31">
        <v>47299</v>
      </c>
      <c r="C239" s="34">
        <v>234</v>
      </c>
      <c r="D239" s="36">
        <v>5.2310250033675398</v>
      </c>
      <c r="E239" s="36">
        <v>5.3058773149182024</v>
      </c>
    </row>
    <row r="240" spans="1:5" x14ac:dyDescent="0.25">
      <c r="A240" s="33">
        <v>47300</v>
      </c>
      <c r="B240" s="31">
        <v>47330</v>
      </c>
      <c r="C240" s="34">
        <v>235</v>
      </c>
      <c r="D240" s="36">
        <v>5.2310250033675398</v>
      </c>
      <c r="E240" s="36">
        <v>5.3058773149182024</v>
      </c>
    </row>
    <row r="241" spans="1:5" x14ac:dyDescent="0.25">
      <c r="A241" s="33">
        <v>47331</v>
      </c>
      <c r="B241" s="31">
        <v>47361</v>
      </c>
      <c r="C241" s="34">
        <v>236</v>
      </c>
      <c r="D241" s="36">
        <v>5.2310250033675398</v>
      </c>
      <c r="E241" s="36">
        <v>5.3058773149182024</v>
      </c>
    </row>
    <row r="242" spans="1:5" x14ac:dyDescent="0.25">
      <c r="A242" s="33">
        <v>47362</v>
      </c>
      <c r="B242" s="31">
        <v>47391</v>
      </c>
      <c r="C242" s="34">
        <v>237</v>
      </c>
      <c r="D242" s="36">
        <v>5.2310250033675398</v>
      </c>
      <c r="E242" s="36">
        <v>5.3058773149182024</v>
      </c>
    </row>
    <row r="243" spans="1:5" x14ac:dyDescent="0.25">
      <c r="A243" s="33">
        <v>47392</v>
      </c>
      <c r="B243" s="31">
        <v>47422</v>
      </c>
      <c r="C243" s="34">
        <v>238</v>
      </c>
      <c r="D243" s="36">
        <v>5.2310250033675398</v>
      </c>
      <c r="E243" s="36">
        <v>5.3058773149182024</v>
      </c>
    </row>
    <row r="244" spans="1:5" x14ac:dyDescent="0.25">
      <c r="A244" s="33">
        <v>47423</v>
      </c>
      <c r="B244" s="31">
        <v>47452</v>
      </c>
      <c r="C244" s="34">
        <v>239</v>
      </c>
      <c r="D244" s="36">
        <v>5.2310250033675398</v>
      </c>
      <c r="E244" s="36">
        <v>5.3058773149182024</v>
      </c>
    </row>
    <row r="245" spans="1:5" x14ac:dyDescent="0.25">
      <c r="A245" s="33">
        <v>47453</v>
      </c>
      <c r="B245" s="31">
        <v>47483</v>
      </c>
      <c r="C245" s="34">
        <v>240</v>
      </c>
      <c r="D245" s="36">
        <v>5.2310250033675398</v>
      </c>
      <c r="E245" s="36">
        <v>5.3058773149182024</v>
      </c>
    </row>
    <row r="246" spans="1:5" x14ac:dyDescent="0.25">
      <c r="A246" s="33">
        <v>47484</v>
      </c>
      <c r="B246" s="31">
        <v>47514</v>
      </c>
      <c r="C246" s="34">
        <v>241</v>
      </c>
      <c r="D246" s="36">
        <v>5.4688023406178559</v>
      </c>
      <c r="E246" s="36">
        <v>5.5484880735896223</v>
      </c>
    </row>
    <row r="247" spans="1:5" x14ac:dyDescent="0.25">
      <c r="A247" s="33">
        <v>47515</v>
      </c>
      <c r="B247" s="31">
        <v>47542</v>
      </c>
      <c r="C247" s="34">
        <v>242</v>
      </c>
      <c r="D247" s="36">
        <v>5.4688023406178559</v>
      </c>
      <c r="E247" s="36">
        <v>5.5484880735896223</v>
      </c>
    </row>
    <row r="248" spans="1:5" x14ac:dyDescent="0.25">
      <c r="A248" s="33">
        <v>47543</v>
      </c>
      <c r="B248" s="31">
        <v>47573</v>
      </c>
      <c r="C248" s="34">
        <v>243</v>
      </c>
      <c r="D248" s="36">
        <v>5.4688023406178559</v>
      </c>
      <c r="E248" s="36">
        <v>5.5484880735896223</v>
      </c>
    </row>
    <row r="249" spans="1:5" x14ac:dyDescent="0.25">
      <c r="A249" s="33">
        <v>47574</v>
      </c>
      <c r="B249" s="31">
        <v>47603</v>
      </c>
      <c r="C249" s="34">
        <v>244</v>
      </c>
      <c r="D249" s="36">
        <v>5.4688023406178559</v>
      </c>
      <c r="E249" s="36">
        <v>5.5484880735896223</v>
      </c>
    </row>
    <row r="250" spans="1:5" x14ac:dyDescent="0.25">
      <c r="A250" s="33">
        <v>47604</v>
      </c>
      <c r="B250" s="31">
        <v>47634</v>
      </c>
      <c r="C250" s="34">
        <v>245</v>
      </c>
      <c r="D250" s="36">
        <v>5.4688023406178559</v>
      </c>
      <c r="E250" s="36">
        <v>5.5484880735896223</v>
      </c>
    </row>
    <row r="251" spans="1:5" x14ac:dyDescent="0.25">
      <c r="A251" s="33">
        <v>47635</v>
      </c>
      <c r="B251" s="31">
        <v>47664</v>
      </c>
      <c r="C251" s="34">
        <v>246</v>
      </c>
      <c r="D251" s="36">
        <v>5.4688023406178559</v>
      </c>
      <c r="E251" s="36">
        <v>5.5484880735896223</v>
      </c>
    </row>
    <row r="252" spans="1:5" x14ac:dyDescent="0.25">
      <c r="A252" s="33">
        <v>47665</v>
      </c>
      <c r="B252" s="31">
        <v>47695</v>
      </c>
      <c r="C252" s="34">
        <v>247</v>
      </c>
      <c r="D252" s="36">
        <v>5.4688023406178559</v>
      </c>
      <c r="E252" s="36">
        <v>5.5484880735896223</v>
      </c>
    </row>
    <row r="253" spans="1:5" x14ac:dyDescent="0.25">
      <c r="A253" s="33">
        <v>47696</v>
      </c>
      <c r="B253" s="31">
        <v>47726</v>
      </c>
      <c r="C253" s="34">
        <v>248</v>
      </c>
      <c r="D253" s="36">
        <v>5.4688023406178559</v>
      </c>
      <c r="E253" s="36">
        <v>5.5484880735896223</v>
      </c>
    </row>
    <row r="254" spans="1:5" x14ac:dyDescent="0.25">
      <c r="A254" s="33">
        <v>47727</v>
      </c>
      <c r="B254" s="31">
        <v>47756</v>
      </c>
      <c r="C254" s="34">
        <v>249</v>
      </c>
      <c r="D254" s="36">
        <v>5.4688023406178559</v>
      </c>
      <c r="E254" s="36">
        <v>5.5484880735896223</v>
      </c>
    </row>
    <row r="255" spans="1:5" x14ac:dyDescent="0.25">
      <c r="A255" s="33">
        <v>47757</v>
      </c>
      <c r="B255" s="31">
        <v>47787</v>
      </c>
      <c r="C255" s="34">
        <v>250</v>
      </c>
      <c r="D255" s="36">
        <v>5.4688023406178559</v>
      </c>
      <c r="E255" s="36">
        <v>5.5484880735896223</v>
      </c>
    </row>
    <row r="256" spans="1:5" x14ac:dyDescent="0.25">
      <c r="A256" s="33">
        <v>47788</v>
      </c>
      <c r="B256" s="31">
        <v>47817</v>
      </c>
      <c r="C256" s="34">
        <v>251</v>
      </c>
      <c r="D256" s="36">
        <v>5.4688023406178559</v>
      </c>
      <c r="E256" s="36">
        <v>5.5484880735896223</v>
      </c>
    </row>
    <row r="257" spans="1:5" x14ac:dyDescent="0.25">
      <c r="A257" s="33">
        <v>47818</v>
      </c>
      <c r="B257" s="31">
        <v>47848</v>
      </c>
      <c r="C257" s="34">
        <v>252</v>
      </c>
      <c r="D257" s="36">
        <v>5.4688023406178559</v>
      </c>
      <c r="E257" s="36">
        <v>5.5484880735896223</v>
      </c>
    </row>
    <row r="258" spans="1:5" x14ac:dyDescent="0.25">
      <c r="A258" s="33">
        <v>47849</v>
      </c>
      <c r="B258" s="31">
        <v>47879</v>
      </c>
      <c r="C258" s="34">
        <v>253</v>
      </c>
      <c r="D258" s="36">
        <v>5.7106733090144495</v>
      </c>
      <c r="E258" s="36">
        <v>5.7922543562860849</v>
      </c>
    </row>
    <row r="259" spans="1:5" x14ac:dyDescent="0.25">
      <c r="A259" s="33">
        <v>47880</v>
      </c>
      <c r="B259" s="31">
        <v>47907</v>
      </c>
      <c r="C259" s="34">
        <v>254</v>
      </c>
      <c r="D259" s="36">
        <v>5.7106733090144495</v>
      </c>
      <c r="E259" s="36">
        <v>5.7922543562860849</v>
      </c>
    </row>
    <row r="260" spans="1:5" x14ac:dyDescent="0.25">
      <c r="A260" s="33">
        <v>47908</v>
      </c>
      <c r="B260" s="31">
        <v>47938</v>
      </c>
      <c r="C260" s="34">
        <v>255</v>
      </c>
      <c r="D260" s="36">
        <v>5.7106733090144495</v>
      </c>
      <c r="E260" s="36">
        <v>5.7922543562860849</v>
      </c>
    </row>
    <row r="261" spans="1:5" x14ac:dyDescent="0.25">
      <c r="A261" s="33">
        <v>47939</v>
      </c>
      <c r="B261" s="31">
        <v>47968</v>
      </c>
      <c r="C261" s="34">
        <v>256</v>
      </c>
      <c r="D261" s="36">
        <v>5.7106733090144495</v>
      </c>
      <c r="E261" s="36">
        <v>5.7922543562860849</v>
      </c>
    </row>
    <row r="262" spans="1:5" x14ac:dyDescent="0.25">
      <c r="A262" s="33">
        <v>47969</v>
      </c>
      <c r="B262" s="31">
        <v>47999</v>
      </c>
      <c r="C262" s="34">
        <v>257</v>
      </c>
      <c r="D262" s="36">
        <v>5.7106733090144495</v>
      </c>
      <c r="E262" s="36">
        <v>5.7922543562860849</v>
      </c>
    </row>
    <row r="263" spans="1:5" x14ac:dyDescent="0.25">
      <c r="A263" s="33">
        <v>48000</v>
      </c>
      <c r="B263" s="31">
        <v>48029</v>
      </c>
      <c r="C263" s="34">
        <v>258</v>
      </c>
      <c r="D263" s="36">
        <v>5.7106733090144495</v>
      </c>
      <c r="E263" s="36">
        <v>5.7922543562860849</v>
      </c>
    </row>
    <row r="264" spans="1:5" x14ac:dyDescent="0.25">
      <c r="A264" s="33">
        <v>48030</v>
      </c>
      <c r="B264" s="31">
        <v>48060</v>
      </c>
      <c r="C264" s="34">
        <v>259</v>
      </c>
      <c r="D264" s="36">
        <v>5.7106733090144495</v>
      </c>
      <c r="E264" s="36">
        <v>5.7922543562860849</v>
      </c>
    </row>
    <row r="265" spans="1:5" x14ac:dyDescent="0.25">
      <c r="A265" s="33">
        <v>48061</v>
      </c>
      <c r="B265" s="31">
        <v>48091</v>
      </c>
      <c r="C265" s="34">
        <v>260</v>
      </c>
      <c r="D265" s="36">
        <v>5.7106733090144495</v>
      </c>
      <c r="E265" s="36">
        <v>5.7922543562860849</v>
      </c>
    </row>
    <row r="266" spans="1:5" x14ac:dyDescent="0.25">
      <c r="A266" s="33">
        <v>48092</v>
      </c>
      <c r="B266" s="31">
        <v>48121</v>
      </c>
      <c r="C266" s="34">
        <v>261</v>
      </c>
      <c r="D266" s="36">
        <v>5.7106733090144495</v>
      </c>
      <c r="E266" s="36">
        <v>5.7922543562860849</v>
      </c>
    </row>
    <row r="267" spans="1:5" x14ac:dyDescent="0.25">
      <c r="A267" s="33">
        <v>48122</v>
      </c>
      <c r="B267" s="31">
        <v>48152</v>
      </c>
      <c r="C267" s="34">
        <v>262</v>
      </c>
      <c r="D267" s="36">
        <v>5.7106733090144495</v>
      </c>
      <c r="E267" s="36">
        <v>5.7922543562860849</v>
      </c>
    </row>
    <row r="268" spans="1:5" x14ac:dyDescent="0.25">
      <c r="A268" s="33">
        <v>48153</v>
      </c>
      <c r="B268" s="31">
        <v>48182</v>
      </c>
      <c r="C268" s="34">
        <v>263</v>
      </c>
      <c r="D268" s="36">
        <v>5.7106733090144495</v>
      </c>
      <c r="E268" s="36">
        <v>5.7922543562860849</v>
      </c>
    </row>
    <row r="269" spans="1:5" x14ac:dyDescent="0.25">
      <c r="A269" s="33">
        <v>48183</v>
      </c>
      <c r="B269" s="31">
        <v>48213</v>
      </c>
      <c r="C269" s="34">
        <v>264</v>
      </c>
      <c r="D269" s="36">
        <v>5.7106733090144495</v>
      </c>
      <c r="E269" s="36">
        <v>5.7922543562860849</v>
      </c>
    </row>
    <row r="270" spans="1:5" x14ac:dyDescent="0.25">
      <c r="A270" s="33">
        <v>48214</v>
      </c>
      <c r="B270" s="31">
        <v>48244</v>
      </c>
      <c r="C270" s="34">
        <v>265</v>
      </c>
      <c r="D270" s="36">
        <v>5.9335271034993466</v>
      </c>
      <c r="E270" s="36">
        <v>6.0196986589443569</v>
      </c>
    </row>
    <row r="271" spans="1:5" x14ac:dyDescent="0.25">
      <c r="A271" s="33">
        <v>48245</v>
      </c>
      <c r="B271" s="31">
        <v>48273</v>
      </c>
      <c r="C271" s="34">
        <v>266</v>
      </c>
      <c r="D271" s="36">
        <v>5.9335271034993466</v>
      </c>
      <c r="E271" s="36">
        <v>6.0196986589443569</v>
      </c>
    </row>
    <row r="272" spans="1:5" x14ac:dyDescent="0.25">
      <c r="A272" s="33">
        <v>48274</v>
      </c>
      <c r="B272" s="31">
        <v>48304</v>
      </c>
      <c r="C272" s="34">
        <v>267</v>
      </c>
      <c r="D272" s="36">
        <v>5.9335271034993466</v>
      </c>
      <c r="E272" s="36">
        <v>6.0196986589443569</v>
      </c>
    </row>
    <row r="273" spans="1:5" x14ac:dyDescent="0.25">
      <c r="A273" s="33">
        <v>48305</v>
      </c>
      <c r="B273" s="31">
        <v>48334</v>
      </c>
      <c r="C273" s="34">
        <v>268</v>
      </c>
      <c r="D273" s="36">
        <v>5.9335271034993466</v>
      </c>
      <c r="E273" s="36">
        <v>6.0196986589443569</v>
      </c>
    </row>
    <row r="274" spans="1:5" x14ac:dyDescent="0.25">
      <c r="A274" s="33">
        <v>48335</v>
      </c>
      <c r="B274" s="31">
        <v>48365</v>
      </c>
      <c r="C274" s="34">
        <v>269</v>
      </c>
      <c r="D274" s="36">
        <v>5.9335271034993466</v>
      </c>
      <c r="E274" s="36">
        <v>6.0196986589443569</v>
      </c>
    </row>
    <row r="275" spans="1:5" x14ac:dyDescent="0.25">
      <c r="A275" s="33">
        <v>48366</v>
      </c>
      <c r="B275" s="31">
        <v>48395</v>
      </c>
      <c r="C275" s="34">
        <v>270</v>
      </c>
      <c r="D275" s="36">
        <v>5.9335271034993466</v>
      </c>
      <c r="E275" s="36">
        <v>6.0196986589443569</v>
      </c>
    </row>
    <row r="276" spans="1:5" x14ac:dyDescent="0.25">
      <c r="A276" s="33">
        <v>48396</v>
      </c>
      <c r="B276" s="31">
        <v>48426</v>
      </c>
      <c r="C276" s="34">
        <v>271</v>
      </c>
      <c r="D276" s="36">
        <v>5.9335271034993466</v>
      </c>
      <c r="E276" s="36">
        <v>6.0196986589443569</v>
      </c>
    </row>
    <row r="277" spans="1:5" x14ac:dyDescent="0.25">
      <c r="A277" s="33">
        <v>48427</v>
      </c>
      <c r="B277" s="31">
        <v>48457</v>
      </c>
      <c r="C277" s="34">
        <v>272</v>
      </c>
      <c r="D277" s="36">
        <v>5.9335271034993466</v>
      </c>
      <c r="E277" s="36">
        <v>6.0196986589443569</v>
      </c>
    </row>
    <row r="278" spans="1:5" x14ac:dyDescent="0.25">
      <c r="A278" s="33">
        <v>48458</v>
      </c>
      <c r="B278" s="31">
        <v>48487</v>
      </c>
      <c r="C278" s="34">
        <v>273</v>
      </c>
      <c r="D278" s="36">
        <v>5.9335271034993466</v>
      </c>
      <c r="E278" s="36">
        <v>6.0196986589443569</v>
      </c>
    </row>
    <row r="279" spans="1:5" x14ac:dyDescent="0.25">
      <c r="A279" s="33">
        <v>48488</v>
      </c>
      <c r="B279" s="31">
        <v>48518</v>
      </c>
      <c r="C279" s="34">
        <v>274</v>
      </c>
      <c r="D279" s="36">
        <v>5.9335271034993466</v>
      </c>
      <c r="E279" s="36">
        <v>6.0196986589443569</v>
      </c>
    </row>
    <row r="280" spans="1:5" x14ac:dyDescent="0.25">
      <c r="A280" s="33">
        <v>48519</v>
      </c>
      <c r="B280" s="31">
        <v>48548</v>
      </c>
      <c r="C280" s="34">
        <v>275</v>
      </c>
      <c r="D280" s="36">
        <v>5.9335271034993466</v>
      </c>
      <c r="E280" s="36">
        <v>6.0196986589443569</v>
      </c>
    </row>
    <row r="281" spans="1:5" x14ac:dyDescent="0.25">
      <c r="A281" s="33">
        <v>48549</v>
      </c>
      <c r="B281" s="31">
        <v>48579</v>
      </c>
      <c r="C281" s="34">
        <v>276</v>
      </c>
      <c r="D281" s="36">
        <v>5.9335271034993466</v>
      </c>
      <c r="E281" s="36">
        <v>6.0196986589443569</v>
      </c>
    </row>
    <row r="282" spans="1:5" x14ac:dyDescent="0.25">
      <c r="A282" s="33">
        <v>48580</v>
      </c>
      <c r="B282" s="31">
        <v>48610</v>
      </c>
      <c r="C282" s="34">
        <v>277</v>
      </c>
      <c r="D282" s="36">
        <v>6.1521072896183115</v>
      </c>
      <c r="E282" s="36">
        <v>6.2428555660165461</v>
      </c>
    </row>
    <row r="283" spans="1:5" x14ac:dyDescent="0.25">
      <c r="A283" s="33">
        <v>48611</v>
      </c>
      <c r="B283" s="31">
        <v>48638</v>
      </c>
      <c r="C283" s="34">
        <v>278</v>
      </c>
      <c r="D283" s="36">
        <v>6.1521072896183115</v>
      </c>
      <c r="E283" s="36">
        <v>6.2428555660165461</v>
      </c>
    </row>
    <row r="284" spans="1:5" x14ac:dyDescent="0.25">
      <c r="A284" s="33">
        <v>48639</v>
      </c>
      <c r="B284" s="31">
        <v>48669</v>
      </c>
      <c r="C284" s="34">
        <v>279</v>
      </c>
      <c r="D284" s="36">
        <v>6.1521072896183115</v>
      </c>
      <c r="E284" s="36">
        <v>6.2428555660165461</v>
      </c>
    </row>
    <row r="285" spans="1:5" x14ac:dyDescent="0.25">
      <c r="A285" s="33">
        <v>48670</v>
      </c>
      <c r="B285" s="31">
        <v>48699</v>
      </c>
      <c r="C285" s="34">
        <v>280</v>
      </c>
      <c r="D285" s="36">
        <v>6.1521072896183115</v>
      </c>
      <c r="E285" s="36">
        <v>6.2428555660165461</v>
      </c>
    </row>
    <row r="286" spans="1:5" x14ac:dyDescent="0.25">
      <c r="A286" s="33">
        <v>48700</v>
      </c>
      <c r="B286" s="31">
        <v>48730</v>
      </c>
      <c r="C286" s="34">
        <v>281</v>
      </c>
      <c r="D286" s="36">
        <v>6.1521072896183115</v>
      </c>
      <c r="E286" s="36">
        <v>6.2428555660165461</v>
      </c>
    </row>
    <row r="287" spans="1:5" x14ac:dyDescent="0.25">
      <c r="A287" s="33">
        <v>48731</v>
      </c>
      <c r="B287" s="31">
        <v>48760</v>
      </c>
      <c r="C287" s="34">
        <v>282</v>
      </c>
      <c r="D287" s="36">
        <v>6.1521072896183115</v>
      </c>
      <c r="E287" s="36">
        <v>6.2428555660165461</v>
      </c>
    </row>
    <row r="288" spans="1:5" x14ac:dyDescent="0.25">
      <c r="A288" s="33">
        <v>48761</v>
      </c>
      <c r="B288" s="31">
        <v>48791</v>
      </c>
      <c r="C288" s="34">
        <v>283</v>
      </c>
      <c r="D288" s="36">
        <v>6.1521072896183115</v>
      </c>
      <c r="E288" s="36">
        <v>6.2428555660165461</v>
      </c>
    </row>
    <row r="289" spans="1:5" x14ac:dyDescent="0.25">
      <c r="A289" s="33">
        <v>48792</v>
      </c>
      <c r="B289" s="31">
        <v>48822</v>
      </c>
      <c r="C289" s="34">
        <v>284</v>
      </c>
      <c r="D289" s="36">
        <v>6.1521072896183115</v>
      </c>
      <c r="E289" s="36">
        <v>6.2428555660165461</v>
      </c>
    </row>
    <row r="290" spans="1:5" x14ac:dyDescent="0.25">
      <c r="A290" s="33">
        <v>48823</v>
      </c>
      <c r="B290" s="31">
        <v>48852</v>
      </c>
      <c r="C290" s="34">
        <v>285</v>
      </c>
      <c r="D290" s="36">
        <v>6.1521072896183115</v>
      </c>
      <c r="E290" s="36">
        <v>6.2428555660165461</v>
      </c>
    </row>
    <row r="291" spans="1:5" x14ac:dyDescent="0.25">
      <c r="A291" s="33">
        <v>48853</v>
      </c>
      <c r="B291" s="31">
        <v>48883</v>
      </c>
      <c r="C291" s="34">
        <v>286</v>
      </c>
      <c r="D291" s="36">
        <v>6.1521072896183115</v>
      </c>
      <c r="E291" s="36">
        <v>6.2428555660165461</v>
      </c>
    </row>
    <row r="292" spans="1:5" x14ac:dyDescent="0.25">
      <c r="A292" s="33">
        <v>48884</v>
      </c>
      <c r="B292" s="31">
        <v>48913</v>
      </c>
      <c r="C292" s="34">
        <v>287</v>
      </c>
      <c r="D292" s="36">
        <v>6.1521072896183115</v>
      </c>
      <c r="E292" s="36">
        <v>6.2428555660165461</v>
      </c>
    </row>
    <row r="293" spans="1:5" x14ac:dyDescent="0.25">
      <c r="A293" s="33">
        <v>48914</v>
      </c>
      <c r="B293" s="31">
        <v>48944</v>
      </c>
      <c r="C293" s="34">
        <v>288</v>
      </c>
      <c r="D293" s="36">
        <v>6.1521072896183115</v>
      </c>
      <c r="E293" s="36">
        <v>6.2428555660165461</v>
      </c>
    </row>
    <row r="294" spans="1:5" x14ac:dyDescent="0.25">
      <c r="A294" s="33">
        <v>48945</v>
      </c>
      <c r="B294" s="31">
        <v>48975</v>
      </c>
      <c r="C294" s="34">
        <v>289</v>
      </c>
      <c r="D294" s="36">
        <v>6.3757272090334043</v>
      </c>
      <c r="E294" s="36">
        <v>6.4678987389745677</v>
      </c>
    </row>
    <row r="295" spans="1:5" x14ac:dyDescent="0.25">
      <c r="A295" s="33">
        <v>48976</v>
      </c>
      <c r="B295" s="31">
        <v>49003</v>
      </c>
      <c r="C295" s="34">
        <v>290</v>
      </c>
      <c r="D295" s="36">
        <v>6.3757272090334043</v>
      </c>
      <c r="E295" s="36">
        <v>6.4678987389745677</v>
      </c>
    </row>
    <row r="296" spans="1:5" x14ac:dyDescent="0.25">
      <c r="A296" s="33">
        <v>49004</v>
      </c>
      <c r="B296" s="31">
        <v>49034</v>
      </c>
      <c r="C296" s="34">
        <v>291</v>
      </c>
      <c r="D296" s="36">
        <v>6.3757272090334043</v>
      </c>
      <c r="E296" s="36">
        <v>6.4678987389745677</v>
      </c>
    </row>
    <row r="297" spans="1:5" x14ac:dyDescent="0.25">
      <c r="A297" s="33">
        <v>49035</v>
      </c>
      <c r="B297" s="31">
        <v>49064</v>
      </c>
      <c r="C297" s="34">
        <v>292</v>
      </c>
      <c r="D297" s="36">
        <v>6.3757272090334043</v>
      </c>
      <c r="E297" s="36">
        <v>6.4678987389745677</v>
      </c>
    </row>
    <row r="298" spans="1:5" x14ac:dyDescent="0.25">
      <c r="A298" s="33">
        <v>49065</v>
      </c>
      <c r="B298" s="31">
        <v>49095</v>
      </c>
      <c r="C298" s="34">
        <v>293</v>
      </c>
      <c r="D298" s="36">
        <v>6.3757272090334043</v>
      </c>
      <c r="E298" s="36">
        <v>6.4678987389745677</v>
      </c>
    </row>
    <row r="299" spans="1:5" x14ac:dyDescent="0.25">
      <c r="A299" s="33">
        <v>49096</v>
      </c>
      <c r="B299" s="31">
        <v>49125</v>
      </c>
      <c r="C299" s="34">
        <v>294</v>
      </c>
      <c r="D299" s="36">
        <v>6.3757272090334043</v>
      </c>
      <c r="E299" s="36">
        <v>6.4678987389745677</v>
      </c>
    </row>
    <row r="300" spans="1:5" x14ac:dyDescent="0.25">
      <c r="A300" s="33">
        <v>49126</v>
      </c>
      <c r="B300" s="31">
        <v>49156</v>
      </c>
      <c r="C300" s="34">
        <v>295</v>
      </c>
      <c r="D300" s="36">
        <v>6.3757272090334043</v>
      </c>
      <c r="E300" s="36">
        <v>6.4678987389745677</v>
      </c>
    </row>
    <row r="301" spans="1:5" x14ac:dyDescent="0.25">
      <c r="A301" s="33">
        <v>49157</v>
      </c>
      <c r="B301" s="31">
        <v>49187</v>
      </c>
      <c r="C301" s="34">
        <v>296</v>
      </c>
      <c r="D301" s="36">
        <v>6.3757272090334043</v>
      </c>
      <c r="E301" s="36">
        <v>6.4678987389745677</v>
      </c>
    </row>
    <row r="302" spans="1:5" x14ac:dyDescent="0.25">
      <c r="A302" s="33">
        <v>49188</v>
      </c>
      <c r="B302" s="31">
        <v>49217</v>
      </c>
      <c r="C302" s="34">
        <v>297</v>
      </c>
      <c r="D302" s="36">
        <v>6.3757272090334043</v>
      </c>
      <c r="E302" s="36">
        <v>6.4678987389745677</v>
      </c>
    </row>
    <row r="303" spans="1:5" x14ac:dyDescent="0.25">
      <c r="A303" s="33">
        <v>49218</v>
      </c>
      <c r="B303" s="31">
        <v>49248</v>
      </c>
      <c r="C303" s="34">
        <v>298</v>
      </c>
      <c r="D303" s="36">
        <v>6.3757272090334043</v>
      </c>
      <c r="E303" s="36">
        <v>6.4678987389745677</v>
      </c>
    </row>
    <row r="304" spans="1:5" x14ac:dyDescent="0.25">
      <c r="A304" s="33">
        <v>49249</v>
      </c>
      <c r="B304" s="31">
        <v>49278</v>
      </c>
      <c r="C304" s="34">
        <v>299</v>
      </c>
      <c r="D304" s="36">
        <v>6.3757272090334043</v>
      </c>
      <c r="E304" s="36">
        <v>6.4678987389745677</v>
      </c>
    </row>
    <row r="305" spans="1:5" x14ac:dyDescent="0.25">
      <c r="A305" s="33">
        <v>49279</v>
      </c>
      <c r="B305" s="31">
        <v>49309</v>
      </c>
      <c r="C305" s="34">
        <v>300</v>
      </c>
      <c r="D305" s="36">
        <v>6.3757272090334043</v>
      </c>
      <c r="E305" s="36">
        <v>6.4678987389745677</v>
      </c>
    </row>
    <row r="306" spans="1:5" x14ac:dyDescent="0.25">
      <c r="A306" s="33">
        <v>49310</v>
      </c>
      <c r="B306" s="31">
        <v>49340</v>
      </c>
      <c r="C306" s="34">
        <v>301</v>
      </c>
      <c r="D306" s="36">
        <v>6.5823189905299371</v>
      </c>
      <c r="E306" s="36">
        <v>6.6756167670330493</v>
      </c>
    </row>
    <row r="307" spans="1:5" x14ac:dyDescent="0.25">
      <c r="A307" s="33">
        <v>49341</v>
      </c>
      <c r="B307" s="31">
        <v>49368</v>
      </c>
      <c r="C307" s="34">
        <v>302</v>
      </c>
      <c r="D307" s="36">
        <v>6.5823189905299371</v>
      </c>
      <c r="E307" s="36">
        <v>6.6756167670330493</v>
      </c>
    </row>
    <row r="308" spans="1:5" x14ac:dyDescent="0.25">
      <c r="A308" s="33">
        <v>49369</v>
      </c>
      <c r="B308" s="31">
        <v>49399</v>
      </c>
      <c r="C308" s="34">
        <v>303</v>
      </c>
      <c r="D308" s="36">
        <v>6.5823189905299371</v>
      </c>
      <c r="E308" s="36">
        <v>6.6756167670330493</v>
      </c>
    </row>
    <row r="309" spans="1:5" x14ac:dyDescent="0.25">
      <c r="A309" s="33">
        <v>49400</v>
      </c>
      <c r="B309" s="31">
        <v>49429</v>
      </c>
      <c r="C309" s="34">
        <v>304</v>
      </c>
      <c r="D309" s="36">
        <v>6.5823189905299371</v>
      </c>
      <c r="E309" s="36">
        <v>6.6756167670330493</v>
      </c>
    </row>
    <row r="310" spans="1:5" x14ac:dyDescent="0.25">
      <c r="A310" s="33">
        <v>49430</v>
      </c>
      <c r="B310" s="31">
        <v>49460</v>
      </c>
      <c r="C310" s="34">
        <v>305</v>
      </c>
      <c r="D310" s="36">
        <v>6.5823189905299371</v>
      </c>
      <c r="E310" s="36">
        <v>6.6756167670330493</v>
      </c>
    </row>
    <row r="311" spans="1:5" x14ac:dyDescent="0.25">
      <c r="A311" s="33">
        <v>49461</v>
      </c>
      <c r="B311" s="31">
        <v>49490</v>
      </c>
      <c r="C311" s="34">
        <v>306</v>
      </c>
      <c r="D311" s="36">
        <v>6.5823189905299371</v>
      </c>
      <c r="E311" s="36">
        <v>6.6756167670330493</v>
      </c>
    </row>
    <row r="312" spans="1:5" x14ac:dyDescent="0.25">
      <c r="A312" s="33">
        <v>49491</v>
      </c>
      <c r="B312" s="31">
        <v>49521</v>
      </c>
      <c r="C312" s="34">
        <v>307</v>
      </c>
      <c r="D312" s="36">
        <v>6.5823189905299371</v>
      </c>
      <c r="E312" s="36">
        <v>6.6756167670330493</v>
      </c>
    </row>
    <row r="313" spans="1:5" x14ac:dyDescent="0.25">
      <c r="A313" s="33">
        <v>49522</v>
      </c>
      <c r="B313" s="31">
        <v>49552</v>
      </c>
      <c r="C313" s="34">
        <v>308</v>
      </c>
      <c r="D313" s="36">
        <v>6.5823189905299371</v>
      </c>
      <c r="E313" s="36">
        <v>6.6756167670330493</v>
      </c>
    </row>
    <row r="314" spans="1:5" x14ac:dyDescent="0.25">
      <c r="A314" s="33">
        <v>49553</v>
      </c>
      <c r="B314" s="31">
        <v>49582</v>
      </c>
      <c r="C314" s="34">
        <v>309</v>
      </c>
      <c r="D314" s="36">
        <v>6.5823189905299371</v>
      </c>
      <c r="E314" s="36">
        <v>6.6756167670330493</v>
      </c>
    </row>
    <row r="315" spans="1:5" x14ac:dyDescent="0.25">
      <c r="A315" s="33">
        <v>49583</v>
      </c>
      <c r="B315" s="31">
        <v>49613</v>
      </c>
      <c r="C315" s="34">
        <v>310</v>
      </c>
      <c r="D315" s="36">
        <v>6.5823189905299371</v>
      </c>
      <c r="E315" s="36">
        <v>6.6756167670330493</v>
      </c>
    </row>
    <row r="316" spans="1:5" x14ac:dyDescent="0.25">
      <c r="A316" s="33">
        <v>49614</v>
      </c>
      <c r="B316" s="31">
        <v>49643</v>
      </c>
      <c r="C316" s="34">
        <v>311</v>
      </c>
      <c r="D316" s="36">
        <v>6.5823189905299371</v>
      </c>
      <c r="E316" s="36">
        <v>6.6756167670330493</v>
      </c>
    </row>
    <row r="317" spans="1:5" x14ac:dyDescent="0.25">
      <c r="A317" s="33">
        <v>49644</v>
      </c>
      <c r="B317" s="31">
        <v>49674</v>
      </c>
      <c r="C317" s="34">
        <v>312</v>
      </c>
      <c r="D317" s="36">
        <v>6.5823189905299371</v>
      </c>
      <c r="E317" s="36">
        <v>6.6756167670330493</v>
      </c>
    </row>
    <row r="318" spans="1:5" x14ac:dyDescent="0.25">
      <c r="A318" s="33">
        <v>49675</v>
      </c>
      <c r="B318" s="31">
        <v>49705</v>
      </c>
      <c r="C318" s="34">
        <v>313</v>
      </c>
      <c r="D318" s="36">
        <v>6.7779915153300871</v>
      </c>
      <c r="E318" s="36">
        <v>6.8754231135379955</v>
      </c>
    </row>
    <row r="319" spans="1:5" x14ac:dyDescent="0.25">
      <c r="A319" s="33">
        <v>49706</v>
      </c>
      <c r="B319" s="31">
        <v>49734</v>
      </c>
      <c r="C319" s="34">
        <v>314</v>
      </c>
      <c r="D319" s="36">
        <v>6.7779915153300871</v>
      </c>
      <c r="E319" s="36">
        <v>6.8754231135379955</v>
      </c>
    </row>
    <row r="320" spans="1:5" x14ac:dyDescent="0.25">
      <c r="A320" s="33">
        <v>49735</v>
      </c>
      <c r="B320" s="31">
        <v>49765</v>
      </c>
      <c r="C320" s="34">
        <v>315</v>
      </c>
      <c r="D320" s="36">
        <v>6.7779915153300871</v>
      </c>
      <c r="E320" s="36">
        <v>6.8754231135379955</v>
      </c>
    </row>
    <row r="321" spans="1:5" x14ac:dyDescent="0.25">
      <c r="A321" s="33">
        <v>49766</v>
      </c>
      <c r="B321" s="31">
        <v>49795</v>
      </c>
      <c r="C321" s="34">
        <v>316</v>
      </c>
      <c r="D321" s="36">
        <v>6.7779915153300871</v>
      </c>
      <c r="E321" s="36">
        <v>6.8754231135379955</v>
      </c>
    </row>
    <row r="322" spans="1:5" x14ac:dyDescent="0.25">
      <c r="A322" s="33">
        <v>49796</v>
      </c>
      <c r="B322" s="31">
        <v>49826</v>
      </c>
      <c r="C322" s="34">
        <v>317</v>
      </c>
      <c r="D322" s="36">
        <v>6.7779915153300871</v>
      </c>
      <c r="E322" s="36">
        <v>6.8754231135379955</v>
      </c>
    </row>
    <row r="323" spans="1:5" x14ac:dyDescent="0.25">
      <c r="A323" s="33">
        <v>49827</v>
      </c>
      <c r="B323" s="31">
        <v>49856</v>
      </c>
      <c r="C323" s="34">
        <v>318</v>
      </c>
      <c r="D323" s="36">
        <v>6.7779915153300871</v>
      </c>
      <c r="E323" s="36">
        <v>6.8754231135379955</v>
      </c>
    </row>
    <row r="324" spans="1:5" x14ac:dyDescent="0.25">
      <c r="A324" s="33">
        <v>49857</v>
      </c>
      <c r="B324" s="31">
        <v>49887</v>
      </c>
      <c r="C324" s="34">
        <v>319</v>
      </c>
      <c r="D324" s="36">
        <v>6.7779915153300871</v>
      </c>
      <c r="E324" s="36">
        <v>6.8754231135379955</v>
      </c>
    </row>
    <row r="325" spans="1:5" x14ac:dyDescent="0.25">
      <c r="A325" s="33">
        <v>49888</v>
      </c>
      <c r="B325" s="31">
        <v>49918</v>
      </c>
      <c r="C325" s="34">
        <v>320</v>
      </c>
      <c r="D325" s="36">
        <v>6.7779915153300871</v>
      </c>
      <c r="E325" s="36">
        <v>6.8754231135379955</v>
      </c>
    </row>
    <row r="326" spans="1:5" x14ac:dyDescent="0.25">
      <c r="A326" s="33">
        <v>49919</v>
      </c>
      <c r="B326" s="31">
        <v>49948</v>
      </c>
      <c r="C326" s="34">
        <v>321</v>
      </c>
      <c r="D326" s="36">
        <v>6.7779915153300871</v>
      </c>
      <c r="E326" s="36">
        <v>6.8754231135379955</v>
      </c>
    </row>
    <row r="327" spans="1:5" x14ac:dyDescent="0.25">
      <c r="A327" s="33">
        <v>49949</v>
      </c>
      <c r="B327" s="31">
        <v>49979</v>
      </c>
      <c r="C327" s="34">
        <v>322</v>
      </c>
      <c r="D327" s="36">
        <v>6.7779915153300871</v>
      </c>
      <c r="E327" s="36">
        <v>6.8754231135379955</v>
      </c>
    </row>
    <row r="328" spans="1:5" x14ac:dyDescent="0.25">
      <c r="A328" s="33">
        <v>49980</v>
      </c>
      <c r="B328" s="31">
        <v>50009</v>
      </c>
      <c r="C328" s="34">
        <v>323</v>
      </c>
      <c r="D328" s="36">
        <v>6.7779915153300871</v>
      </c>
      <c r="E328" s="36">
        <v>6.8754231135379955</v>
      </c>
    </row>
    <row r="329" spans="1:5" x14ac:dyDescent="0.25">
      <c r="A329" s="33">
        <v>50010</v>
      </c>
      <c r="B329" s="31">
        <v>50040</v>
      </c>
      <c r="C329" s="34">
        <v>324</v>
      </c>
      <c r="D329" s="36">
        <v>6.7779915153300871</v>
      </c>
      <c r="E329" s="36">
        <v>6.8754231135379955</v>
      </c>
    </row>
    <row r="330" spans="1:5" x14ac:dyDescent="0.25">
      <c r="A330" s="33">
        <v>50041</v>
      </c>
      <c r="B330" s="31">
        <v>50071</v>
      </c>
      <c r="C330" s="34">
        <v>325</v>
      </c>
      <c r="D330" s="36">
        <v>6.9360016076653972</v>
      </c>
      <c r="E330" s="36">
        <v>7.0370429844687932</v>
      </c>
    </row>
    <row r="331" spans="1:5" x14ac:dyDescent="0.25">
      <c r="A331" s="33">
        <v>50072</v>
      </c>
      <c r="B331" s="31">
        <v>50099</v>
      </c>
      <c r="C331" s="34">
        <v>326</v>
      </c>
      <c r="D331" s="36">
        <v>6.9360016076653972</v>
      </c>
      <c r="E331" s="36">
        <v>7.0370429844687932</v>
      </c>
    </row>
    <row r="332" spans="1:5" x14ac:dyDescent="0.25">
      <c r="A332" s="33">
        <v>50100</v>
      </c>
      <c r="B332" s="31">
        <v>50130</v>
      </c>
      <c r="C332" s="34">
        <v>327</v>
      </c>
      <c r="D332" s="36">
        <v>6.9360016076653972</v>
      </c>
      <c r="E332" s="36">
        <v>7.0370429844687932</v>
      </c>
    </row>
    <row r="333" spans="1:5" x14ac:dyDescent="0.25">
      <c r="A333" s="33">
        <v>50131</v>
      </c>
      <c r="B333" s="31">
        <v>50160</v>
      </c>
      <c r="C333" s="34">
        <v>328</v>
      </c>
      <c r="D333" s="36">
        <v>6.9360016076653972</v>
      </c>
      <c r="E333" s="36">
        <v>7.0370429844687932</v>
      </c>
    </row>
    <row r="334" spans="1:5" x14ac:dyDescent="0.25">
      <c r="A334" s="33">
        <v>50161</v>
      </c>
      <c r="B334" s="31">
        <v>50191</v>
      </c>
      <c r="C334" s="34">
        <v>329</v>
      </c>
      <c r="D334" s="36">
        <v>6.9360016076653972</v>
      </c>
      <c r="E334" s="36">
        <v>7.0370429844687932</v>
      </c>
    </row>
    <row r="335" spans="1:5" x14ac:dyDescent="0.25">
      <c r="A335" s="33">
        <v>50192</v>
      </c>
      <c r="B335" s="31">
        <v>50221</v>
      </c>
      <c r="C335" s="34">
        <v>330</v>
      </c>
      <c r="D335" s="36">
        <v>6.9360016076653972</v>
      </c>
      <c r="E335" s="36">
        <v>7.0370429844687932</v>
      </c>
    </row>
    <row r="336" spans="1:5" x14ac:dyDescent="0.25">
      <c r="A336" s="33">
        <v>50222</v>
      </c>
      <c r="B336" s="31">
        <v>50252</v>
      </c>
      <c r="C336" s="34">
        <v>331</v>
      </c>
      <c r="D336" s="36">
        <v>6.9360016076653972</v>
      </c>
      <c r="E336" s="36">
        <v>7.0370429844687932</v>
      </c>
    </row>
    <row r="337" spans="1:5" x14ac:dyDescent="0.25">
      <c r="A337" s="33">
        <v>50253</v>
      </c>
      <c r="B337" s="31">
        <v>50283</v>
      </c>
      <c r="C337" s="34">
        <v>332</v>
      </c>
      <c r="D337" s="36">
        <v>6.9360016076653972</v>
      </c>
      <c r="E337" s="36">
        <v>7.0370429844687932</v>
      </c>
    </row>
    <row r="338" spans="1:5" x14ac:dyDescent="0.25">
      <c r="A338" s="33">
        <v>50284</v>
      </c>
      <c r="B338" s="31">
        <v>50313</v>
      </c>
      <c r="C338" s="34">
        <v>333</v>
      </c>
      <c r="D338" s="36">
        <v>6.9360016076653972</v>
      </c>
      <c r="E338" s="36">
        <v>7.0370429844687932</v>
      </c>
    </row>
    <row r="339" spans="1:5" x14ac:dyDescent="0.25">
      <c r="A339" s="33">
        <v>50314</v>
      </c>
      <c r="B339" s="31">
        <v>50344</v>
      </c>
      <c r="C339" s="34">
        <v>334</v>
      </c>
      <c r="D339" s="36">
        <v>6.9360016076653972</v>
      </c>
      <c r="E339" s="36">
        <v>7.0370429844687932</v>
      </c>
    </row>
    <row r="340" spans="1:5" x14ac:dyDescent="0.25">
      <c r="A340" s="33">
        <v>50345</v>
      </c>
      <c r="B340" s="31">
        <v>50374</v>
      </c>
      <c r="C340" s="34">
        <v>335</v>
      </c>
      <c r="D340" s="36">
        <v>6.9360016076653972</v>
      </c>
      <c r="E340" s="36">
        <v>7.0370429844687932</v>
      </c>
    </row>
    <row r="341" spans="1:5" x14ac:dyDescent="0.25">
      <c r="A341" s="33">
        <v>50375</v>
      </c>
      <c r="B341" s="31">
        <v>50405</v>
      </c>
      <c r="C341" s="34">
        <v>336</v>
      </c>
      <c r="D341" s="36">
        <v>6.9360016076653972</v>
      </c>
      <c r="E341" s="36">
        <v>7.0370429844687932</v>
      </c>
    </row>
    <row r="342" spans="1:5" x14ac:dyDescent="0.25">
      <c r="A342" s="33">
        <v>50406</v>
      </c>
      <c r="B342" s="31">
        <v>50436</v>
      </c>
      <c r="C342" s="34">
        <v>337</v>
      </c>
      <c r="D342" s="36">
        <v>7.0924440885921518</v>
      </c>
      <c r="E342" s="36">
        <v>7.1937180484016201</v>
      </c>
    </row>
    <row r="343" spans="1:5" x14ac:dyDescent="0.25">
      <c r="A343" s="33">
        <v>50437</v>
      </c>
      <c r="B343" s="31">
        <v>50464</v>
      </c>
      <c r="C343" s="34">
        <v>338</v>
      </c>
      <c r="D343" s="36">
        <v>7.0924440885921518</v>
      </c>
      <c r="E343" s="36">
        <v>7.1937180484016201</v>
      </c>
    </row>
    <row r="344" spans="1:5" x14ac:dyDescent="0.25">
      <c r="A344" s="33">
        <v>50465</v>
      </c>
      <c r="B344" s="31">
        <v>50495</v>
      </c>
      <c r="C344" s="34">
        <v>339</v>
      </c>
      <c r="D344" s="36">
        <v>7.0924440885921518</v>
      </c>
      <c r="E344" s="36">
        <v>7.1937180484016201</v>
      </c>
    </row>
    <row r="345" spans="1:5" x14ac:dyDescent="0.25">
      <c r="A345" s="33">
        <v>50496</v>
      </c>
      <c r="B345" s="31">
        <v>50525</v>
      </c>
      <c r="C345" s="34">
        <v>340</v>
      </c>
      <c r="D345" s="36">
        <v>7.0924440885921518</v>
      </c>
      <c r="E345" s="36">
        <v>7.1937180484016201</v>
      </c>
    </row>
    <row r="346" spans="1:5" x14ac:dyDescent="0.25">
      <c r="A346" s="33">
        <v>50526</v>
      </c>
      <c r="B346" s="31">
        <v>50556</v>
      </c>
      <c r="C346" s="34">
        <v>341</v>
      </c>
      <c r="D346" s="36">
        <v>7.0924440885921518</v>
      </c>
      <c r="E346" s="36">
        <v>7.1937180484016201</v>
      </c>
    </row>
    <row r="347" spans="1:5" x14ac:dyDescent="0.25">
      <c r="A347" s="33">
        <v>50557</v>
      </c>
      <c r="B347" s="31">
        <v>50586</v>
      </c>
      <c r="C347" s="34">
        <v>342</v>
      </c>
      <c r="D347" s="36">
        <v>7.0924440885921518</v>
      </c>
      <c r="E347" s="36">
        <v>7.1937180484016201</v>
      </c>
    </row>
    <row r="348" spans="1:5" x14ac:dyDescent="0.25">
      <c r="A348" s="33">
        <v>50587</v>
      </c>
      <c r="B348" s="31">
        <v>50617</v>
      </c>
      <c r="C348" s="34">
        <v>343</v>
      </c>
      <c r="D348" s="36">
        <v>7.0924440885921518</v>
      </c>
      <c r="E348" s="36">
        <v>7.1937180484016201</v>
      </c>
    </row>
    <row r="349" spans="1:5" x14ac:dyDescent="0.25">
      <c r="A349" s="33">
        <v>50618</v>
      </c>
      <c r="B349" s="31">
        <v>50648</v>
      </c>
      <c r="C349" s="34">
        <v>344</v>
      </c>
      <c r="D349" s="36">
        <v>7.0924440885921518</v>
      </c>
      <c r="E349" s="36">
        <v>7.1937180484016201</v>
      </c>
    </row>
    <row r="350" spans="1:5" x14ac:dyDescent="0.25">
      <c r="A350" s="33">
        <v>50649</v>
      </c>
      <c r="B350" s="31">
        <v>50678</v>
      </c>
      <c r="C350" s="34">
        <v>345</v>
      </c>
      <c r="D350" s="36">
        <v>7.0924440885921518</v>
      </c>
      <c r="E350" s="36">
        <v>7.1937180484016201</v>
      </c>
    </row>
    <row r="351" spans="1:5" x14ac:dyDescent="0.25">
      <c r="A351" s="33">
        <v>50679</v>
      </c>
      <c r="B351" s="31">
        <v>50709</v>
      </c>
      <c r="C351" s="34">
        <v>346</v>
      </c>
      <c r="D351" s="36">
        <v>7.0924440885921518</v>
      </c>
      <c r="E351" s="36">
        <v>7.1937180484016201</v>
      </c>
    </row>
    <row r="352" spans="1:5" x14ac:dyDescent="0.25">
      <c r="A352" s="33">
        <v>50710</v>
      </c>
      <c r="B352" s="31">
        <v>50739</v>
      </c>
      <c r="C352" s="34">
        <v>347</v>
      </c>
      <c r="D352" s="36">
        <v>7.0924440885921518</v>
      </c>
      <c r="E352" s="36">
        <v>7.1937180484016201</v>
      </c>
    </row>
    <row r="353" spans="1:5" x14ac:dyDescent="0.25">
      <c r="A353" s="33">
        <v>50740</v>
      </c>
      <c r="B353" s="31">
        <v>50770</v>
      </c>
      <c r="C353" s="34">
        <v>348</v>
      </c>
      <c r="D353" s="36">
        <v>7.0924440885921518</v>
      </c>
      <c r="E353" s="36">
        <v>7.1937180484016201</v>
      </c>
    </row>
    <row r="354" spans="1:5" x14ac:dyDescent="0.25">
      <c r="A354" s="33">
        <v>50771</v>
      </c>
      <c r="B354" s="31">
        <v>50801</v>
      </c>
      <c r="C354" s="34">
        <v>349</v>
      </c>
      <c r="D354" s="36">
        <v>7.2479470416277909</v>
      </c>
      <c r="E354" s="36">
        <v>7.3527050837832064</v>
      </c>
    </row>
    <row r="355" spans="1:5" x14ac:dyDescent="0.25">
      <c r="A355" s="33">
        <v>50802</v>
      </c>
      <c r="B355" s="31">
        <v>50829</v>
      </c>
      <c r="C355" s="34">
        <v>350</v>
      </c>
      <c r="D355" s="36">
        <v>7.2479470416277909</v>
      </c>
      <c r="E355" s="36">
        <v>7.3527050837832064</v>
      </c>
    </row>
    <row r="356" spans="1:5" x14ac:dyDescent="0.25">
      <c r="A356" s="33">
        <v>50830</v>
      </c>
      <c r="B356" s="31">
        <v>50860</v>
      </c>
      <c r="C356" s="34">
        <v>351</v>
      </c>
      <c r="D356" s="36">
        <v>7.2479470416277909</v>
      </c>
      <c r="E356" s="36">
        <v>7.3527050837832064</v>
      </c>
    </row>
    <row r="357" spans="1:5" x14ac:dyDescent="0.25">
      <c r="A357" s="33">
        <v>50861</v>
      </c>
      <c r="B357" s="31">
        <v>50890</v>
      </c>
      <c r="C357" s="34">
        <v>352</v>
      </c>
      <c r="D357" s="36">
        <v>7.2479470416277909</v>
      </c>
      <c r="E357" s="36">
        <v>7.3527050837832064</v>
      </c>
    </row>
    <row r="358" spans="1:5" x14ac:dyDescent="0.25">
      <c r="A358" s="33">
        <v>50891</v>
      </c>
      <c r="B358" s="31">
        <v>50921</v>
      </c>
      <c r="C358" s="34">
        <v>353</v>
      </c>
      <c r="D358" s="36">
        <v>7.2479470416277909</v>
      </c>
      <c r="E358" s="36">
        <v>7.3527050837832064</v>
      </c>
    </row>
    <row r="359" spans="1:5" x14ac:dyDescent="0.25">
      <c r="A359" s="33">
        <v>50922</v>
      </c>
      <c r="B359" s="31">
        <v>50951</v>
      </c>
      <c r="C359" s="34">
        <v>354</v>
      </c>
      <c r="D359" s="36">
        <v>7.2479470416277909</v>
      </c>
      <c r="E359" s="36">
        <v>7.3527050837832064</v>
      </c>
    </row>
    <row r="360" spans="1:5" x14ac:dyDescent="0.25">
      <c r="A360" s="33">
        <v>50952</v>
      </c>
      <c r="B360" s="31">
        <v>50982</v>
      </c>
      <c r="C360" s="34">
        <v>355</v>
      </c>
      <c r="D360" s="36">
        <v>7.2479470416277909</v>
      </c>
      <c r="E360" s="36">
        <v>7.3527050837832064</v>
      </c>
    </row>
    <row r="361" spans="1:5" x14ac:dyDescent="0.25">
      <c r="A361" s="33">
        <v>50983</v>
      </c>
      <c r="B361" s="31">
        <v>51013</v>
      </c>
      <c r="C361" s="34">
        <v>356</v>
      </c>
      <c r="D361" s="36">
        <v>7.2479470416277909</v>
      </c>
      <c r="E361" s="36">
        <v>7.3527050837832064</v>
      </c>
    </row>
    <row r="362" spans="1:5" x14ac:dyDescent="0.25">
      <c r="A362" s="33">
        <v>51014</v>
      </c>
      <c r="B362" s="31">
        <v>51043</v>
      </c>
      <c r="C362" s="34">
        <v>357</v>
      </c>
      <c r="D362" s="36">
        <v>7.2479470416277909</v>
      </c>
      <c r="E362" s="36">
        <v>7.3527050837832064</v>
      </c>
    </row>
    <row r="363" spans="1:5" x14ac:dyDescent="0.25">
      <c r="A363" s="33">
        <v>51044</v>
      </c>
      <c r="B363" s="31">
        <v>51074</v>
      </c>
      <c r="C363" s="34">
        <v>358</v>
      </c>
      <c r="D363" s="36">
        <v>7.2479470416277909</v>
      </c>
      <c r="E363" s="36">
        <v>7.3527050837832064</v>
      </c>
    </row>
    <row r="364" spans="1:5" x14ac:dyDescent="0.25">
      <c r="A364" s="33">
        <v>51075</v>
      </c>
      <c r="B364" s="31">
        <v>51104</v>
      </c>
      <c r="C364" s="34">
        <v>359</v>
      </c>
      <c r="D364" s="36">
        <v>7.2479470416277909</v>
      </c>
      <c r="E364" s="36">
        <v>7.3527050837832064</v>
      </c>
    </row>
    <row r="365" spans="1:5" x14ac:dyDescent="0.25">
      <c r="A365" s="33">
        <v>51105</v>
      </c>
      <c r="B365" s="31">
        <v>51135</v>
      </c>
      <c r="C365" s="34">
        <v>360</v>
      </c>
      <c r="D365" s="36">
        <v>7.2479470416277909</v>
      </c>
      <c r="E365" s="36">
        <v>7.3527050837832064</v>
      </c>
    </row>
    <row r="366" spans="1:5" x14ac:dyDescent="0.25">
      <c r="A366" s="33">
        <v>51136</v>
      </c>
      <c r="B366" s="31">
        <v>51166</v>
      </c>
      <c r="C366" s="34">
        <v>361</v>
      </c>
      <c r="D366" s="36">
        <v>7.4103948274085658</v>
      </c>
      <c r="E366" s="36">
        <v>7.5153672198286969</v>
      </c>
    </row>
    <row r="367" spans="1:5" x14ac:dyDescent="0.25">
      <c r="A367" s="33">
        <v>51167</v>
      </c>
      <c r="B367" s="31">
        <v>51195</v>
      </c>
      <c r="C367" s="34">
        <v>362</v>
      </c>
      <c r="D367" s="36">
        <v>7.4103948274085658</v>
      </c>
      <c r="E367" s="36">
        <v>7.5153672198286969</v>
      </c>
    </row>
    <row r="368" spans="1:5" x14ac:dyDescent="0.25">
      <c r="A368" s="33">
        <v>51196</v>
      </c>
      <c r="B368" s="31">
        <v>51226</v>
      </c>
      <c r="C368" s="34">
        <v>363</v>
      </c>
      <c r="D368" s="36">
        <v>7.4103948274085658</v>
      </c>
      <c r="E368" s="36">
        <v>7.5153672198286969</v>
      </c>
    </row>
    <row r="369" spans="1:5" x14ac:dyDescent="0.25">
      <c r="A369" s="33">
        <v>51227</v>
      </c>
      <c r="B369" s="31">
        <v>51256</v>
      </c>
      <c r="C369" s="34">
        <v>364</v>
      </c>
      <c r="D369" s="36">
        <v>7.4103948274085658</v>
      </c>
      <c r="E369" s="36">
        <v>7.5153672198286969</v>
      </c>
    </row>
    <row r="370" spans="1:5" x14ac:dyDescent="0.25">
      <c r="A370" s="33">
        <v>51257</v>
      </c>
      <c r="B370" s="31">
        <v>51287</v>
      </c>
      <c r="C370" s="34">
        <v>365</v>
      </c>
      <c r="D370" s="36">
        <v>7.4103948274085658</v>
      </c>
      <c r="E370" s="36">
        <v>7.5153672198286969</v>
      </c>
    </row>
    <row r="371" spans="1:5" x14ac:dyDescent="0.25">
      <c r="A371" s="33">
        <v>51288</v>
      </c>
      <c r="B371" s="31">
        <v>51317</v>
      </c>
      <c r="C371" s="34">
        <v>366</v>
      </c>
      <c r="D371" s="36">
        <v>7.4103948274085658</v>
      </c>
      <c r="E371" s="36">
        <v>7.5153672198286969</v>
      </c>
    </row>
    <row r="372" spans="1:5" x14ac:dyDescent="0.25">
      <c r="A372" s="33">
        <v>51318</v>
      </c>
      <c r="B372" s="31">
        <v>51348</v>
      </c>
      <c r="C372" s="34">
        <v>367</v>
      </c>
      <c r="D372" s="36">
        <v>7.4103948274085658</v>
      </c>
      <c r="E372" s="36">
        <v>7.5153672198286969</v>
      </c>
    </row>
    <row r="373" spans="1:5" x14ac:dyDescent="0.25">
      <c r="A373" s="33">
        <v>51349</v>
      </c>
      <c r="B373" s="31">
        <v>51379</v>
      </c>
      <c r="C373" s="34">
        <v>368</v>
      </c>
      <c r="D373" s="36">
        <v>7.4103948274085658</v>
      </c>
      <c r="E373" s="36">
        <v>7.5153672198286969</v>
      </c>
    </row>
    <row r="374" spans="1:5" x14ac:dyDescent="0.25">
      <c r="A374" s="33">
        <v>51380</v>
      </c>
      <c r="B374" s="31">
        <v>51409</v>
      </c>
      <c r="C374" s="34">
        <v>369</v>
      </c>
      <c r="D374" s="36">
        <v>7.4103948274085658</v>
      </c>
      <c r="E374" s="36">
        <v>7.5153672198286969</v>
      </c>
    </row>
    <row r="375" spans="1:5" x14ac:dyDescent="0.25">
      <c r="A375" s="33">
        <v>51410</v>
      </c>
      <c r="B375" s="31">
        <v>51440</v>
      </c>
      <c r="C375" s="34">
        <v>370</v>
      </c>
      <c r="D375" s="36">
        <v>7.4103948274085658</v>
      </c>
      <c r="E375" s="36">
        <v>7.5153672198286969</v>
      </c>
    </row>
    <row r="376" spans="1:5" x14ac:dyDescent="0.25">
      <c r="A376" s="33">
        <v>51441</v>
      </c>
      <c r="B376" s="31">
        <v>51470</v>
      </c>
      <c r="C376" s="34">
        <v>371</v>
      </c>
      <c r="D376" s="36">
        <v>7.4103948274085658</v>
      </c>
      <c r="E376" s="36">
        <v>7.5153672198286969</v>
      </c>
    </row>
    <row r="377" spans="1:5" x14ac:dyDescent="0.25">
      <c r="A377" s="33">
        <v>51471</v>
      </c>
      <c r="B377" s="31">
        <v>51501</v>
      </c>
      <c r="C377" s="34">
        <v>372</v>
      </c>
      <c r="D377" s="36">
        <v>7.4103948274085658</v>
      </c>
      <c r="E377" s="36">
        <v>7.5153672198286969</v>
      </c>
    </row>
    <row r="378" spans="1:5" x14ac:dyDescent="0.25">
      <c r="A378" s="33">
        <v>51502</v>
      </c>
      <c r="B378" s="31">
        <v>51532</v>
      </c>
      <c r="C378" s="34">
        <v>373</v>
      </c>
      <c r="D378" s="36">
        <v>7.5735422542946562</v>
      </c>
      <c r="E378" s="36">
        <v>7.682017468874399</v>
      </c>
    </row>
    <row r="379" spans="1:5" x14ac:dyDescent="0.25">
      <c r="A379" s="33">
        <v>51533</v>
      </c>
      <c r="B379" s="31">
        <v>51560</v>
      </c>
      <c r="C379" s="34">
        <v>374</v>
      </c>
      <c r="D379" s="36">
        <v>7.5735422542946562</v>
      </c>
      <c r="E379" s="36">
        <v>7.682017468874399</v>
      </c>
    </row>
    <row r="380" spans="1:5" x14ac:dyDescent="0.25">
      <c r="A380" s="33">
        <v>51561</v>
      </c>
      <c r="B380" s="31">
        <v>51591</v>
      </c>
      <c r="C380" s="34">
        <v>375</v>
      </c>
      <c r="D380" s="36">
        <v>7.5735422542946562</v>
      </c>
      <c r="E380" s="36">
        <v>7.682017468874399</v>
      </c>
    </row>
    <row r="381" spans="1:5" x14ac:dyDescent="0.25">
      <c r="A381" s="33">
        <v>51592</v>
      </c>
      <c r="B381" s="31">
        <v>51621</v>
      </c>
      <c r="C381" s="34">
        <v>376</v>
      </c>
      <c r="D381" s="36">
        <v>7.5735422542946562</v>
      </c>
      <c r="E381" s="36">
        <v>7.682017468874399</v>
      </c>
    </row>
    <row r="382" spans="1:5" x14ac:dyDescent="0.25">
      <c r="A382" s="33">
        <v>51622</v>
      </c>
      <c r="B382" s="31">
        <v>51652</v>
      </c>
      <c r="C382" s="34">
        <v>377</v>
      </c>
      <c r="D382" s="36">
        <v>7.5735422542946562</v>
      </c>
      <c r="E382" s="36">
        <v>7.682017468874399</v>
      </c>
    </row>
    <row r="383" spans="1:5" x14ac:dyDescent="0.25">
      <c r="A383" s="33">
        <v>51653</v>
      </c>
      <c r="B383" s="31">
        <v>51682</v>
      </c>
      <c r="C383" s="34">
        <v>378</v>
      </c>
      <c r="D383" s="36">
        <v>7.5735422542946562</v>
      </c>
      <c r="E383" s="36">
        <v>7.682017468874399</v>
      </c>
    </row>
    <row r="384" spans="1:5" x14ac:dyDescent="0.25">
      <c r="A384" s="33">
        <v>51683</v>
      </c>
      <c r="B384" s="31">
        <v>51713</v>
      </c>
      <c r="C384" s="34">
        <v>379</v>
      </c>
      <c r="D384" s="36">
        <v>7.5735422542946562</v>
      </c>
      <c r="E384" s="36">
        <v>7.682017468874399</v>
      </c>
    </row>
    <row r="385" spans="1:5" x14ac:dyDescent="0.25">
      <c r="A385" s="33">
        <v>51714</v>
      </c>
      <c r="B385" s="31">
        <v>51744</v>
      </c>
      <c r="C385" s="34">
        <v>380</v>
      </c>
      <c r="D385" s="36">
        <v>7.5735422542946562</v>
      </c>
      <c r="E385" s="36">
        <v>7.682017468874399</v>
      </c>
    </row>
    <row r="386" spans="1:5" x14ac:dyDescent="0.25">
      <c r="A386" s="33">
        <v>51745</v>
      </c>
      <c r="B386" s="31">
        <v>51774</v>
      </c>
      <c r="C386" s="34">
        <v>381</v>
      </c>
      <c r="D386" s="36">
        <v>7.5735422542946562</v>
      </c>
      <c r="E386" s="36">
        <v>7.682017468874399</v>
      </c>
    </row>
    <row r="387" spans="1:5" x14ac:dyDescent="0.25">
      <c r="A387" s="33">
        <v>51775</v>
      </c>
      <c r="B387" s="31">
        <v>51805</v>
      </c>
      <c r="C387" s="34">
        <v>382</v>
      </c>
      <c r="D387" s="36">
        <v>7.5735422542946562</v>
      </c>
      <c r="E387" s="36">
        <v>7.682017468874399</v>
      </c>
    </row>
    <row r="388" spans="1:5" x14ac:dyDescent="0.25">
      <c r="A388" s="33">
        <v>51806</v>
      </c>
      <c r="B388" s="31">
        <v>51835</v>
      </c>
      <c r="C388" s="34">
        <v>383</v>
      </c>
      <c r="D388" s="36">
        <v>7.5735422542946562</v>
      </c>
      <c r="E388" s="36">
        <v>7.682017468874399</v>
      </c>
    </row>
    <row r="389" spans="1:5" x14ac:dyDescent="0.25">
      <c r="A389" s="33">
        <v>51836</v>
      </c>
      <c r="B389" s="31">
        <v>51866</v>
      </c>
      <c r="C389" s="34">
        <v>384</v>
      </c>
      <c r="D389" s="36">
        <v>7.5735422542946562</v>
      </c>
      <c r="E389" s="36">
        <v>7.682017468874399</v>
      </c>
    </row>
    <row r="390" spans="1:5" x14ac:dyDescent="0.25">
      <c r="A390" s="33">
        <v>51867</v>
      </c>
      <c r="B390" s="31">
        <v>51897</v>
      </c>
      <c r="C390" s="34">
        <v>385</v>
      </c>
      <c r="D390" s="36">
        <v>7.7387019100995662</v>
      </c>
      <c r="E390" s="36">
        <v>7.8506661079478146</v>
      </c>
    </row>
    <row r="391" spans="1:5" x14ac:dyDescent="0.25">
      <c r="A391" s="33">
        <v>51898</v>
      </c>
      <c r="B391" s="31">
        <v>51925</v>
      </c>
      <c r="C391" s="34">
        <v>386</v>
      </c>
      <c r="D391" s="36">
        <v>7.7387019100995662</v>
      </c>
      <c r="E391" s="36">
        <v>7.8506661079478146</v>
      </c>
    </row>
    <row r="392" spans="1:5" x14ac:dyDescent="0.25">
      <c r="A392" s="33">
        <v>51926</v>
      </c>
      <c r="B392" s="31">
        <v>51956</v>
      </c>
      <c r="C392" s="34">
        <v>387</v>
      </c>
      <c r="D392" s="36">
        <v>7.7387019100995662</v>
      </c>
      <c r="E392" s="36">
        <v>7.8506661079478146</v>
      </c>
    </row>
    <row r="393" spans="1:5" x14ac:dyDescent="0.25">
      <c r="A393" s="33">
        <v>51957</v>
      </c>
      <c r="B393" s="31">
        <v>51986</v>
      </c>
      <c r="C393" s="34">
        <v>388</v>
      </c>
      <c r="D393" s="36">
        <v>7.7387019100995662</v>
      </c>
      <c r="E393" s="36">
        <v>7.8506661079478146</v>
      </c>
    </row>
    <row r="394" spans="1:5" x14ac:dyDescent="0.25">
      <c r="A394" s="33">
        <v>51987</v>
      </c>
      <c r="B394" s="31">
        <v>52017</v>
      </c>
      <c r="C394" s="34">
        <v>389</v>
      </c>
      <c r="D394" s="36">
        <v>7.7387019100995662</v>
      </c>
      <c r="E394" s="36">
        <v>7.8506661079478146</v>
      </c>
    </row>
    <row r="395" spans="1:5" x14ac:dyDescent="0.25">
      <c r="A395" s="33">
        <v>52018</v>
      </c>
      <c r="B395" s="31">
        <v>52047</v>
      </c>
      <c r="C395" s="34">
        <v>390</v>
      </c>
      <c r="D395" s="36">
        <v>7.7387019100995662</v>
      </c>
      <c r="E395" s="36">
        <v>7.8506661079478146</v>
      </c>
    </row>
    <row r="396" spans="1:5" x14ac:dyDescent="0.25">
      <c r="A396" s="33">
        <v>52048</v>
      </c>
      <c r="B396" s="31">
        <v>52078</v>
      </c>
      <c r="C396" s="34">
        <v>391</v>
      </c>
      <c r="D396" s="36">
        <v>7.7387019100995662</v>
      </c>
      <c r="E396" s="36">
        <v>7.8506661079478146</v>
      </c>
    </row>
    <row r="397" spans="1:5" x14ac:dyDescent="0.25">
      <c r="A397" s="33">
        <v>52079</v>
      </c>
      <c r="B397" s="31">
        <v>52109</v>
      </c>
      <c r="C397" s="34">
        <v>392</v>
      </c>
      <c r="D397" s="36">
        <v>7.7387019100995662</v>
      </c>
      <c r="E397" s="36">
        <v>7.8506661079478146</v>
      </c>
    </row>
    <row r="398" spans="1:5" x14ac:dyDescent="0.25">
      <c r="A398" s="33">
        <v>52110</v>
      </c>
      <c r="B398" s="31">
        <v>52139</v>
      </c>
      <c r="C398" s="34">
        <v>393</v>
      </c>
      <c r="D398" s="36">
        <v>7.7387019100995662</v>
      </c>
      <c r="E398" s="36">
        <v>7.8506661079478146</v>
      </c>
    </row>
    <row r="399" spans="1:5" x14ac:dyDescent="0.25">
      <c r="A399" s="33">
        <v>52140</v>
      </c>
      <c r="B399" s="31">
        <v>52170</v>
      </c>
      <c r="C399" s="34">
        <v>394</v>
      </c>
      <c r="D399" s="36">
        <v>7.7387019100995662</v>
      </c>
      <c r="E399" s="36">
        <v>7.8506661079478146</v>
      </c>
    </row>
    <row r="400" spans="1:5" x14ac:dyDescent="0.25">
      <c r="A400" s="33">
        <v>52171</v>
      </c>
      <c r="B400" s="31">
        <v>52200</v>
      </c>
      <c r="C400" s="34">
        <v>395</v>
      </c>
      <c r="D400" s="36">
        <v>7.7387019100995662</v>
      </c>
      <c r="E400" s="36">
        <v>7.8506661079478146</v>
      </c>
    </row>
    <row r="401" spans="1:5" x14ac:dyDescent="0.25">
      <c r="A401" s="33">
        <v>52201</v>
      </c>
      <c r="B401" s="31">
        <v>52231</v>
      </c>
      <c r="C401" s="34">
        <v>396</v>
      </c>
      <c r="D401" s="36">
        <v>7.7387019100995662</v>
      </c>
      <c r="E401" s="36">
        <v>7.8506661079478146</v>
      </c>
    </row>
    <row r="402" spans="1:5" x14ac:dyDescent="0.25">
      <c r="A402" s="33">
        <v>52232</v>
      </c>
      <c r="B402" s="31">
        <v>52262</v>
      </c>
      <c r="C402" s="34">
        <v>397</v>
      </c>
      <c r="D402" s="36">
        <v>7.901405341713609</v>
      </c>
      <c r="E402" s="36">
        <v>8.0167783859188564</v>
      </c>
    </row>
    <row r="403" spans="1:5" x14ac:dyDescent="0.25">
      <c r="A403" s="33">
        <v>52263</v>
      </c>
      <c r="B403" s="31">
        <v>52290</v>
      </c>
      <c r="C403" s="34">
        <v>398</v>
      </c>
      <c r="D403" s="36">
        <v>7.901405341713609</v>
      </c>
      <c r="E403" s="36">
        <v>8.0167783859188564</v>
      </c>
    </row>
    <row r="404" spans="1:5" x14ac:dyDescent="0.25">
      <c r="A404" s="33">
        <v>52291</v>
      </c>
      <c r="B404" s="31">
        <v>52321</v>
      </c>
      <c r="C404" s="34">
        <v>399</v>
      </c>
      <c r="D404" s="36">
        <v>7.901405341713609</v>
      </c>
      <c r="E404" s="36">
        <v>8.0167783859188564</v>
      </c>
    </row>
    <row r="405" spans="1:5" x14ac:dyDescent="0.25">
      <c r="A405" s="33">
        <v>52322</v>
      </c>
      <c r="B405" s="31">
        <v>52351</v>
      </c>
      <c r="C405" s="34">
        <v>400</v>
      </c>
      <c r="D405" s="36">
        <v>7.901405341713609</v>
      </c>
      <c r="E405" s="36">
        <v>8.0167783859188564</v>
      </c>
    </row>
    <row r="406" spans="1:5" x14ac:dyDescent="0.25">
      <c r="A406" s="33">
        <v>52352</v>
      </c>
      <c r="B406" s="31">
        <v>52382</v>
      </c>
      <c r="C406" s="34">
        <v>401</v>
      </c>
      <c r="D406" s="36">
        <v>7.901405341713609</v>
      </c>
      <c r="E406" s="36">
        <v>8.0167783859188564</v>
      </c>
    </row>
    <row r="407" spans="1:5" x14ac:dyDescent="0.25">
      <c r="A407" s="33">
        <v>52383</v>
      </c>
      <c r="B407" s="31">
        <v>52412</v>
      </c>
      <c r="C407" s="34">
        <v>402</v>
      </c>
      <c r="D407" s="36">
        <v>7.901405341713609</v>
      </c>
      <c r="E407" s="36">
        <v>8.0167783859188564</v>
      </c>
    </row>
    <row r="408" spans="1:5" x14ac:dyDescent="0.25">
      <c r="A408" s="33">
        <v>52413</v>
      </c>
      <c r="B408" s="31">
        <v>52443</v>
      </c>
      <c r="C408" s="34">
        <v>403</v>
      </c>
      <c r="D408" s="36">
        <v>7.901405341713609</v>
      </c>
      <c r="E408" s="36">
        <v>8.0167783859188564</v>
      </c>
    </row>
    <row r="409" spans="1:5" x14ac:dyDescent="0.25">
      <c r="A409" s="33">
        <v>52444</v>
      </c>
      <c r="B409" s="31">
        <v>52474</v>
      </c>
      <c r="C409" s="34">
        <v>404</v>
      </c>
      <c r="D409" s="36">
        <v>7.901405341713609</v>
      </c>
      <c r="E409" s="36">
        <v>8.0167783859188564</v>
      </c>
    </row>
    <row r="410" spans="1:5" x14ac:dyDescent="0.25">
      <c r="A410" s="33">
        <v>52475</v>
      </c>
      <c r="B410" s="31">
        <v>52504</v>
      </c>
      <c r="C410" s="34">
        <v>405</v>
      </c>
      <c r="D410" s="36">
        <v>7.901405341713609</v>
      </c>
      <c r="E410" s="36">
        <v>8.0167783859188564</v>
      </c>
    </row>
    <row r="411" spans="1:5" x14ac:dyDescent="0.25">
      <c r="A411" s="33">
        <v>52505</v>
      </c>
      <c r="B411" s="31">
        <v>52535</v>
      </c>
      <c r="C411" s="34">
        <v>406</v>
      </c>
      <c r="D411" s="36">
        <v>7.901405341713609</v>
      </c>
      <c r="E411" s="36">
        <v>8.0167783859188564</v>
      </c>
    </row>
    <row r="412" spans="1:5" x14ac:dyDescent="0.25">
      <c r="A412" s="33">
        <v>52536</v>
      </c>
      <c r="B412" s="31">
        <v>52565</v>
      </c>
      <c r="C412" s="34">
        <v>407</v>
      </c>
      <c r="D412" s="36">
        <v>7.901405341713609</v>
      </c>
      <c r="E412" s="36">
        <v>8.0167783859188564</v>
      </c>
    </row>
    <row r="413" spans="1:5" x14ac:dyDescent="0.25">
      <c r="A413" s="33">
        <v>52566</v>
      </c>
      <c r="B413" s="31">
        <v>52596</v>
      </c>
      <c r="C413" s="34">
        <v>408</v>
      </c>
      <c r="D413" s="36">
        <v>7.901405341713609</v>
      </c>
      <c r="E413" s="36">
        <v>8.0167783859188564</v>
      </c>
    </row>
    <row r="414" spans="1:5" x14ac:dyDescent="0.25">
      <c r="A414" s="33">
        <v>52597</v>
      </c>
      <c r="B414" s="31">
        <v>52627</v>
      </c>
      <c r="C414" s="34">
        <v>409</v>
      </c>
      <c r="D414" s="36">
        <v>8.0600404760475488</v>
      </c>
      <c r="E414" s="36">
        <v>8.175419378567657</v>
      </c>
    </row>
    <row r="415" spans="1:5" x14ac:dyDescent="0.25">
      <c r="A415" s="33">
        <v>52628</v>
      </c>
      <c r="B415" s="31">
        <v>52656</v>
      </c>
      <c r="C415" s="34">
        <v>410</v>
      </c>
      <c r="D415" s="36">
        <v>8.0600404760475488</v>
      </c>
      <c r="E415" s="36">
        <v>8.175419378567657</v>
      </c>
    </row>
    <row r="416" spans="1:5" x14ac:dyDescent="0.25">
      <c r="A416" s="33">
        <v>52657</v>
      </c>
      <c r="B416" s="31">
        <v>52687</v>
      </c>
      <c r="C416" s="34">
        <v>411</v>
      </c>
      <c r="D416" s="36">
        <v>8.0600404760475488</v>
      </c>
      <c r="E416" s="36">
        <v>8.175419378567657</v>
      </c>
    </row>
    <row r="417" spans="1:5" x14ac:dyDescent="0.25">
      <c r="A417" s="33">
        <v>52688</v>
      </c>
      <c r="B417" s="31">
        <v>52717</v>
      </c>
      <c r="C417" s="34">
        <v>412</v>
      </c>
      <c r="D417" s="36">
        <v>8.0600404760475488</v>
      </c>
      <c r="E417" s="36">
        <v>8.175419378567657</v>
      </c>
    </row>
    <row r="418" spans="1:5" x14ac:dyDescent="0.25">
      <c r="A418" s="33">
        <v>52718</v>
      </c>
      <c r="B418" s="31">
        <v>52748</v>
      </c>
      <c r="C418" s="34">
        <v>413</v>
      </c>
      <c r="D418" s="36">
        <v>8.0600404760475488</v>
      </c>
      <c r="E418" s="36">
        <v>8.175419378567657</v>
      </c>
    </row>
    <row r="419" spans="1:5" x14ac:dyDescent="0.25">
      <c r="A419" s="33">
        <v>52749</v>
      </c>
      <c r="B419" s="31">
        <v>52778</v>
      </c>
      <c r="C419" s="34">
        <v>414</v>
      </c>
      <c r="D419" s="36">
        <v>8.0600404760475488</v>
      </c>
      <c r="E419" s="36">
        <v>8.175419378567657</v>
      </c>
    </row>
    <row r="420" spans="1:5" x14ac:dyDescent="0.25">
      <c r="A420" s="33">
        <v>52779</v>
      </c>
      <c r="B420" s="31">
        <v>52809</v>
      </c>
      <c r="C420" s="34">
        <v>415</v>
      </c>
      <c r="D420" s="36">
        <v>8.0600404760475488</v>
      </c>
      <c r="E420" s="36">
        <v>8.175419378567657</v>
      </c>
    </row>
    <row r="421" spans="1:5" x14ac:dyDescent="0.25">
      <c r="A421" s="33">
        <v>52810</v>
      </c>
      <c r="B421" s="31">
        <v>52840</v>
      </c>
      <c r="C421" s="34">
        <v>416</v>
      </c>
      <c r="D421" s="36">
        <v>8.0600404760475488</v>
      </c>
      <c r="E421" s="36">
        <v>8.175419378567657</v>
      </c>
    </row>
    <row r="422" spans="1:5" x14ac:dyDescent="0.25">
      <c r="A422" s="33">
        <v>52841</v>
      </c>
      <c r="B422" s="31">
        <v>52870</v>
      </c>
      <c r="C422" s="34">
        <v>417</v>
      </c>
      <c r="D422" s="36">
        <v>8.0600404760475488</v>
      </c>
      <c r="E422" s="36">
        <v>8.175419378567657</v>
      </c>
    </row>
    <row r="423" spans="1:5" x14ac:dyDescent="0.25">
      <c r="A423" s="33">
        <v>52871</v>
      </c>
      <c r="B423" s="31">
        <v>52901</v>
      </c>
      <c r="C423" s="34">
        <v>418</v>
      </c>
      <c r="D423" s="36">
        <v>8.0600404760475488</v>
      </c>
      <c r="E423" s="36">
        <v>8.175419378567657</v>
      </c>
    </row>
    <row r="424" spans="1:5" x14ac:dyDescent="0.25">
      <c r="A424" s="33">
        <v>52902</v>
      </c>
      <c r="B424" s="31">
        <v>52931</v>
      </c>
      <c r="C424" s="34">
        <v>419</v>
      </c>
      <c r="D424" s="36">
        <v>8.0600404760475488</v>
      </c>
      <c r="E424" s="36">
        <v>8.175419378567657</v>
      </c>
    </row>
    <row r="425" spans="1:5" x14ac:dyDescent="0.25">
      <c r="A425" s="33">
        <v>52932</v>
      </c>
      <c r="B425" s="31">
        <v>52962</v>
      </c>
      <c r="C425" s="34">
        <v>420</v>
      </c>
      <c r="D425" s="36">
        <v>8.0600404760475488</v>
      </c>
      <c r="E425" s="36">
        <v>8.175419378567657</v>
      </c>
    </row>
    <row r="426" spans="1:5" x14ac:dyDescent="0.25">
      <c r="A426" s="33">
        <v>52963</v>
      </c>
      <c r="B426" s="31">
        <v>52993</v>
      </c>
      <c r="C426" s="34">
        <v>421</v>
      </c>
      <c r="D426" s="36">
        <v>8.2215709395757006</v>
      </c>
      <c r="E426" s="36">
        <v>8.3402463821678126</v>
      </c>
    </row>
    <row r="427" spans="1:5" x14ac:dyDescent="0.25">
      <c r="A427" s="33">
        <v>52994</v>
      </c>
      <c r="B427" s="31">
        <v>53021</v>
      </c>
      <c r="C427" s="34">
        <v>422</v>
      </c>
      <c r="D427" s="36">
        <v>8.2215709395757006</v>
      </c>
      <c r="E427" s="36">
        <v>8.3402463821678126</v>
      </c>
    </row>
    <row r="428" spans="1:5" x14ac:dyDescent="0.25">
      <c r="A428" s="33">
        <v>53022</v>
      </c>
      <c r="B428" s="31">
        <v>53052</v>
      </c>
      <c r="C428" s="34">
        <v>423</v>
      </c>
      <c r="D428" s="36">
        <v>8.2215709395757006</v>
      </c>
      <c r="E428" s="36">
        <v>8.3402463821678126</v>
      </c>
    </row>
    <row r="429" spans="1:5" x14ac:dyDescent="0.25">
      <c r="A429" s="33">
        <v>53053</v>
      </c>
      <c r="B429" s="31">
        <v>53082</v>
      </c>
      <c r="C429" s="34">
        <v>424</v>
      </c>
      <c r="D429" s="36">
        <v>8.2215709395757006</v>
      </c>
      <c r="E429" s="36">
        <v>8.3402463821678126</v>
      </c>
    </row>
    <row r="430" spans="1:5" x14ac:dyDescent="0.25">
      <c r="A430" s="33">
        <v>53083</v>
      </c>
      <c r="B430" s="31">
        <v>53113</v>
      </c>
      <c r="C430" s="34">
        <v>425</v>
      </c>
      <c r="D430" s="36">
        <v>8.2215709395757006</v>
      </c>
      <c r="E430" s="36">
        <v>8.3402463821678126</v>
      </c>
    </row>
    <row r="431" spans="1:5" x14ac:dyDescent="0.25">
      <c r="A431" s="33">
        <v>53114</v>
      </c>
      <c r="B431" s="31">
        <v>53143</v>
      </c>
      <c r="C431" s="34">
        <v>426</v>
      </c>
      <c r="D431" s="36">
        <v>8.2215709395757006</v>
      </c>
      <c r="E431" s="36">
        <v>8.3402463821678126</v>
      </c>
    </row>
    <row r="432" spans="1:5" x14ac:dyDescent="0.25">
      <c r="A432" s="33">
        <v>53144</v>
      </c>
      <c r="B432" s="31">
        <v>53174</v>
      </c>
      <c r="C432" s="34">
        <v>427</v>
      </c>
      <c r="D432" s="36">
        <v>8.2215709395757006</v>
      </c>
      <c r="E432" s="36">
        <v>8.3402463821678126</v>
      </c>
    </row>
    <row r="433" spans="1:5" x14ac:dyDescent="0.25">
      <c r="A433" s="33">
        <v>53175</v>
      </c>
      <c r="B433" s="31">
        <v>53205</v>
      </c>
      <c r="C433" s="34">
        <v>428</v>
      </c>
      <c r="D433" s="36">
        <v>8.2215709395757006</v>
      </c>
      <c r="E433" s="36">
        <v>8.3402463821678126</v>
      </c>
    </row>
    <row r="434" spans="1:5" x14ac:dyDescent="0.25">
      <c r="A434" s="33">
        <v>53206</v>
      </c>
      <c r="B434" s="31">
        <v>53235</v>
      </c>
      <c r="C434" s="34">
        <v>429</v>
      </c>
      <c r="D434" s="36">
        <v>8.2215709395757006</v>
      </c>
      <c r="E434" s="36">
        <v>8.3402463821678126</v>
      </c>
    </row>
    <row r="435" spans="1:5" x14ac:dyDescent="0.25">
      <c r="A435" s="33">
        <v>53236</v>
      </c>
      <c r="B435" s="31">
        <v>53266</v>
      </c>
      <c r="C435" s="34">
        <v>430</v>
      </c>
      <c r="D435" s="36">
        <v>8.2215709395757006</v>
      </c>
      <c r="E435" s="36">
        <v>8.3402463821678126</v>
      </c>
    </row>
    <row r="436" spans="1:5" x14ac:dyDescent="0.25">
      <c r="A436" s="33">
        <v>53267</v>
      </c>
      <c r="B436" s="31">
        <v>53296</v>
      </c>
      <c r="C436" s="34">
        <v>431</v>
      </c>
      <c r="D436" s="36">
        <v>8.2215709395757006</v>
      </c>
      <c r="E436" s="36">
        <v>8.3402463821678126</v>
      </c>
    </row>
    <row r="437" spans="1:5" x14ac:dyDescent="0.25">
      <c r="A437" s="33">
        <v>53297</v>
      </c>
      <c r="B437" s="31">
        <v>53327</v>
      </c>
      <c r="C437" s="34">
        <v>432</v>
      </c>
      <c r="D437" s="36">
        <v>8.2215709395757006</v>
      </c>
      <c r="E437" s="36">
        <v>8.3402463821678126</v>
      </c>
    </row>
    <row r="438" spans="1:5" x14ac:dyDescent="0.25">
      <c r="A438" s="33">
        <v>53328</v>
      </c>
      <c r="B438" s="31">
        <v>53358</v>
      </c>
      <c r="C438" s="34">
        <v>433</v>
      </c>
      <c r="D438" s="36">
        <v>8.3863979431758544</v>
      </c>
      <c r="E438" s="36">
        <v>8.5050733857679663</v>
      </c>
    </row>
    <row r="439" spans="1:5" x14ac:dyDescent="0.25">
      <c r="A439" s="33">
        <v>53359</v>
      </c>
      <c r="B439" s="31">
        <v>53386</v>
      </c>
      <c r="C439" s="34">
        <v>434</v>
      </c>
      <c r="D439" s="36">
        <v>8.3863979431758544</v>
      </c>
      <c r="E439" s="36">
        <v>8.5050733857679663</v>
      </c>
    </row>
    <row r="440" spans="1:5" x14ac:dyDescent="0.25">
      <c r="A440" s="33">
        <v>53387</v>
      </c>
      <c r="B440" s="31">
        <v>53417</v>
      </c>
      <c r="C440" s="34">
        <v>435</v>
      </c>
      <c r="D440" s="36">
        <v>8.3863979431758544</v>
      </c>
      <c r="E440" s="36">
        <v>8.5050733857679663</v>
      </c>
    </row>
    <row r="441" spans="1:5" x14ac:dyDescent="0.25">
      <c r="A441" s="33">
        <v>53418</v>
      </c>
      <c r="B441" s="31">
        <v>53447</v>
      </c>
      <c r="C441" s="34">
        <v>436</v>
      </c>
      <c r="D441" s="36">
        <v>8.3863979431758544</v>
      </c>
      <c r="E441" s="36">
        <v>8.5050733857679663</v>
      </c>
    </row>
    <row r="442" spans="1:5" x14ac:dyDescent="0.25">
      <c r="A442" s="33">
        <v>53448</v>
      </c>
      <c r="B442" s="31">
        <v>53478</v>
      </c>
      <c r="C442" s="34">
        <v>437</v>
      </c>
      <c r="D442" s="36">
        <v>8.3863979431758544</v>
      </c>
      <c r="E442" s="36">
        <v>8.5050733857679663</v>
      </c>
    </row>
    <row r="443" spans="1:5" x14ac:dyDescent="0.25">
      <c r="A443" s="33">
        <v>53479</v>
      </c>
      <c r="B443" s="31">
        <v>53508</v>
      </c>
      <c r="C443" s="34">
        <v>438</v>
      </c>
      <c r="D443" s="36">
        <v>8.3863979431758544</v>
      </c>
      <c r="E443" s="36">
        <v>8.5050733857679663</v>
      </c>
    </row>
    <row r="444" spans="1:5" x14ac:dyDescent="0.25">
      <c r="A444" s="33">
        <v>53509</v>
      </c>
      <c r="B444" s="31">
        <v>53539</v>
      </c>
      <c r="C444" s="34">
        <v>439</v>
      </c>
      <c r="D444" s="36">
        <v>8.3863979431758544</v>
      </c>
      <c r="E444" s="36">
        <v>8.5050733857679663</v>
      </c>
    </row>
    <row r="445" spans="1:5" x14ac:dyDescent="0.25">
      <c r="A445" s="33">
        <v>53540</v>
      </c>
      <c r="B445" s="31">
        <v>53570</v>
      </c>
      <c r="C445" s="34">
        <v>440</v>
      </c>
      <c r="D445" s="36">
        <v>8.3863979431758544</v>
      </c>
      <c r="E445" s="36">
        <v>8.5050733857679663</v>
      </c>
    </row>
    <row r="446" spans="1:5" x14ac:dyDescent="0.25">
      <c r="A446" s="33">
        <v>53571</v>
      </c>
      <c r="B446" s="31">
        <v>53600</v>
      </c>
      <c r="C446" s="34">
        <v>441</v>
      </c>
      <c r="D446" s="36">
        <v>8.3863979431758544</v>
      </c>
      <c r="E446" s="36">
        <v>8.5050733857679663</v>
      </c>
    </row>
    <row r="447" spans="1:5" x14ac:dyDescent="0.25">
      <c r="A447" s="33">
        <v>53601</v>
      </c>
      <c r="B447" s="31">
        <v>53631</v>
      </c>
      <c r="C447" s="34">
        <v>442</v>
      </c>
      <c r="D447" s="36">
        <v>8.3863979431758544</v>
      </c>
      <c r="E447" s="36">
        <v>8.5050733857679663</v>
      </c>
    </row>
    <row r="448" spans="1:5" x14ac:dyDescent="0.25">
      <c r="A448" s="33">
        <v>53632</v>
      </c>
      <c r="B448" s="31">
        <v>53661</v>
      </c>
      <c r="C448" s="34">
        <v>443</v>
      </c>
      <c r="D448" s="36">
        <v>8.3863979431758544</v>
      </c>
      <c r="E448" s="36">
        <v>8.5050733857679663</v>
      </c>
    </row>
    <row r="449" spans="1:5" x14ac:dyDescent="0.25">
      <c r="A449" s="33">
        <v>53662</v>
      </c>
      <c r="B449" s="31">
        <v>53692</v>
      </c>
      <c r="C449" s="34">
        <v>444</v>
      </c>
      <c r="D449" s="36">
        <v>8.3863979431758544</v>
      </c>
      <c r="E449" s="36">
        <v>8.5050733857679663</v>
      </c>
    </row>
    <row r="450" spans="1:5" x14ac:dyDescent="0.25">
      <c r="A450" s="33">
        <v>53693</v>
      </c>
      <c r="B450" s="31">
        <v>53723</v>
      </c>
      <c r="C450" s="34">
        <v>445</v>
      </c>
      <c r="D450" s="36">
        <v>8.5545214868480119</v>
      </c>
      <c r="E450" s="36">
        <v>8.6764934695121276</v>
      </c>
    </row>
    <row r="451" spans="1:5" x14ac:dyDescent="0.25">
      <c r="A451" s="33">
        <v>53724</v>
      </c>
      <c r="B451" s="31">
        <v>53751</v>
      </c>
      <c r="C451" s="34">
        <v>446</v>
      </c>
      <c r="D451" s="36">
        <v>8.5545214868480119</v>
      </c>
      <c r="E451" s="36">
        <v>8.6764934695121276</v>
      </c>
    </row>
    <row r="452" spans="1:5" x14ac:dyDescent="0.25">
      <c r="A452" s="33">
        <v>53752</v>
      </c>
      <c r="B452" s="31">
        <v>53782</v>
      </c>
      <c r="C452" s="34">
        <v>447</v>
      </c>
      <c r="D452" s="36">
        <v>8.5545214868480119</v>
      </c>
      <c r="E452" s="36">
        <v>8.6764934695121276</v>
      </c>
    </row>
    <row r="453" spans="1:5" x14ac:dyDescent="0.25">
      <c r="A453" s="33">
        <v>53783</v>
      </c>
      <c r="B453" s="31">
        <v>53812</v>
      </c>
      <c r="C453" s="34">
        <v>448</v>
      </c>
      <c r="D453" s="36">
        <v>8.5545214868480119</v>
      </c>
      <c r="E453" s="36">
        <v>8.6764934695121276</v>
      </c>
    </row>
    <row r="454" spans="1:5" x14ac:dyDescent="0.25">
      <c r="A454" s="33">
        <v>53813</v>
      </c>
      <c r="B454" s="31">
        <v>53843</v>
      </c>
      <c r="C454" s="34">
        <v>449</v>
      </c>
      <c r="D454" s="36">
        <v>8.5545214868480119</v>
      </c>
      <c r="E454" s="36">
        <v>8.6764934695121276</v>
      </c>
    </row>
    <row r="455" spans="1:5" x14ac:dyDescent="0.25">
      <c r="A455" s="33">
        <v>53844</v>
      </c>
      <c r="B455" s="31">
        <v>53873</v>
      </c>
      <c r="C455" s="34">
        <v>450</v>
      </c>
      <c r="D455" s="36">
        <v>8.5545214868480119</v>
      </c>
      <c r="E455" s="36">
        <v>8.6764934695121276</v>
      </c>
    </row>
    <row r="456" spans="1:5" x14ac:dyDescent="0.25">
      <c r="A456" s="33">
        <v>53874</v>
      </c>
      <c r="B456" s="31">
        <v>53904</v>
      </c>
      <c r="C456" s="34">
        <v>451</v>
      </c>
      <c r="D456" s="36">
        <v>8.5545214868480119</v>
      </c>
      <c r="E456" s="36">
        <v>8.6764934695121276</v>
      </c>
    </row>
    <row r="457" spans="1:5" x14ac:dyDescent="0.25">
      <c r="A457" s="33">
        <v>53905</v>
      </c>
      <c r="B457" s="31">
        <v>53935</v>
      </c>
      <c r="C457" s="34">
        <v>452</v>
      </c>
      <c r="D457" s="36">
        <v>8.5545214868480119</v>
      </c>
      <c r="E457" s="36">
        <v>8.6764934695121276</v>
      </c>
    </row>
    <row r="458" spans="1:5" x14ac:dyDescent="0.25">
      <c r="A458" s="33">
        <v>53936</v>
      </c>
      <c r="B458" s="31">
        <v>53965</v>
      </c>
      <c r="C458" s="34">
        <v>453</v>
      </c>
      <c r="D458" s="36">
        <v>8.5545214868480119</v>
      </c>
      <c r="E458" s="36">
        <v>8.6764934695121276</v>
      </c>
    </row>
    <row r="459" spans="1:5" x14ac:dyDescent="0.25">
      <c r="A459" s="33">
        <v>53966</v>
      </c>
      <c r="B459" s="31">
        <v>53996</v>
      </c>
      <c r="C459" s="34">
        <v>454</v>
      </c>
      <c r="D459" s="36">
        <v>8.5545214868480119</v>
      </c>
      <c r="E459" s="36">
        <v>8.6764934695121276</v>
      </c>
    </row>
    <row r="460" spans="1:5" x14ac:dyDescent="0.25">
      <c r="A460" s="33">
        <v>53997</v>
      </c>
      <c r="B460" s="31">
        <v>54026</v>
      </c>
      <c r="C460" s="34">
        <v>455</v>
      </c>
      <c r="D460" s="36">
        <v>8.5545214868480119</v>
      </c>
      <c r="E460" s="36">
        <v>8.6764934695121276</v>
      </c>
    </row>
    <row r="461" spans="1:5" x14ac:dyDescent="0.25">
      <c r="A461" s="33">
        <v>54027</v>
      </c>
      <c r="B461" s="31">
        <v>54057</v>
      </c>
      <c r="C461" s="34">
        <v>456</v>
      </c>
      <c r="D461" s="36">
        <v>8.5545214868480119</v>
      </c>
      <c r="E461" s="36">
        <v>8.6764934695121276</v>
      </c>
    </row>
    <row r="462" spans="1:5" x14ac:dyDescent="0.25">
      <c r="A462" s="33">
        <v>54058</v>
      </c>
      <c r="B462" s="31">
        <v>54088</v>
      </c>
      <c r="C462" s="34">
        <v>457</v>
      </c>
      <c r="D462" s="36">
        <v>8.7259415705921732</v>
      </c>
      <c r="E462" s="36">
        <v>8.8512100933282909</v>
      </c>
    </row>
    <row r="463" spans="1:5" x14ac:dyDescent="0.25">
      <c r="A463" s="33">
        <v>54089</v>
      </c>
      <c r="B463" s="31">
        <v>54117</v>
      </c>
      <c r="C463" s="34">
        <v>458</v>
      </c>
      <c r="D463" s="36">
        <v>8.7259415705921732</v>
      </c>
      <c r="E463" s="36">
        <v>8.8512100933282909</v>
      </c>
    </row>
    <row r="464" spans="1:5" x14ac:dyDescent="0.25">
      <c r="A464" s="33">
        <v>54118</v>
      </c>
      <c r="B464" s="31">
        <v>54148</v>
      </c>
      <c r="C464" s="34">
        <v>459</v>
      </c>
      <c r="D464" s="36">
        <v>8.7259415705921732</v>
      </c>
      <c r="E464" s="36">
        <v>8.8512100933282909</v>
      </c>
    </row>
    <row r="465" spans="1:5" x14ac:dyDescent="0.25">
      <c r="A465" s="33">
        <v>54149</v>
      </c>
      <c r="B465" s="31">
        <v>54178</v>
      </c>
      <c r="C465" s="34">
        <v>460</v>
      </c>
      <c r="D465" s="36">
        <v>8.7259415705921732</v>
      </c>
      <c r="E465" s="36">
        <v>8.8512100933282909</v>
      </c>
    </row>
    <row r="466" spans="1:5" x14ac:dyDescent="0.25">
      <c r="A466" s="33">
        <v>54179</v>
      </c>
      <c r="B466" s="31">
        <v>54209</v>
      </c>
      <c r="C466" s="34">
        <v>461</v>
      </c>
      <c r="D466" s="36">
        <v>8.7259415705921732</v>
      </c>
      <c r="E466" s="36">
        <v>8.8512100933282909</v>
      </c>
    </row>
    <row r="467" spans="1:5" x14ac:dyDescent="0.25">
      <c r="A467" s="33">
        <v>54210</v>
      </c>
      <c r="B467" s="31">
        <v>54239</v>
      </c>
      <c r="C467" s="34">
        <v>462</v>
      </c>
      <c r="D467" s="36">
        <v>8.7259415705921732</v>
      </c>
      <c r="E467" s="36">
        <v>8.8512100933282909</v>
      </c>
    </row>
    <row r="468" spans="1:5" x14ac:dyDescent="0.25">
      <c r="A468" s="33">
        <v>54240</v>
      </c>
      <c r="B468" s="31">
        <v>54270</v>
      </c>
      <c r="C468" s="34">
        <v>463</v>
      </c>
      <c r="D468" s="36">
        <v>8.7259415705921732</v>
      </c>
      <c r="E468" s="36">
        <v>8.8512100933282909</v>
      </c>
    </row>
    <row r="469" spans="1:5" x14ac:dyDescent="0.25">
      <c r="A469" s="33">
        <v>54271</v>
      </c>
      <c r="B469" s="31">
        <v>54301</v>
      </c>
      <c r="C469" s="34">
        <v>464</v>
      </c>
      <c r="D469" s="36">
        <v>8.7259415705921732</v>
      </c>
      <c r="E469" s="36">
        <v>8.8512100933282909</v>
      </c>
    </row>
    <row r="470" spans="1:5" x14ac:dyDescent="0.25">
      <c r="A470" s="33">
        <v>54302</v>
      </c>
      <c r="B470" s="31">
        <v>54331</v>
      </c>
      <c r="C470" s="34">
        <v>465</v>
      </c>
      <c r="D470" s="36">
        <v>8.7259415705921732</v>
      </c>
      <c r="E470" s="36">
        <v>8.8512100933282909</v>
      </c>
    </row>
    <row r="471" spans="1:5" x14ac:dyDescent="0.25">
      <c r="A471" s="33">
        <v>54332</v>
      </c>
      <c r="B471" s="31">
        <v>54362</v>
      </c>
      <c r="C471" s="34">
        <v>466</v>
      </c>
      <c r="D471" s="36">
        <v>8.7259415705921732</v>
      </c>
      <c r="E471" s="36">
        <v>8.8512100933282909</v>
      </c>
    </row>
    <row r="472" spans="1:5" x14ac:dyDescent="0.25">
      <c r="A472" s="33">
        <v>54363</v>
      </c>
      <c r="B472" s="31">
        <v>54392</v>
      </c>
      <c r="C472" s="34">
        <v>467</v>
      </c>
      <c r="D472" s="36">
        <v>8.7259415705921732</v>
      </c>
      <c r="E472" s="36">
        <v>8.8512100933282909</v>
      </c>
    </row>
    <row r="473" spans="1:5" x14ac:dyDescent="0.25">
      <c r="A473" s="33">
        <v>54393</v>
      </c>
      <c r="B473" s="31">
        <v>54423</v>
      </c>
      <c r="C473" s="34">
        <v>468</v>
      </c>
      <c r="D473" s="36">
        <v>8.7259415705921732</v>
      </c>
      <c r="E473" s="36">
        <v>8.8512100933282909</v>
      </c>
    </row>
    <row r="474" spans="1:5" x14ac:dyDescent="0.25">
      <c r="A474" s="33">
        <v>54424</v>
      </c>
      <c r="B474" s="31">
        <v>54454</v>
      </c>
      <c r="C474" s="34">
        <v>469</v>
      </c>
      <c r="D474" s="36">
        <v>8.8973616543363327</v>
      </c>
      <c r="E474" s="36">
        <v>9.0259267171444542</v>
      </c>
    </row>
    <row r="475" spans="1:5" x14ac:dyDescent="0.25">
      <c r="A475" s="33">
        <v>54455</v>
      </c>
      <c r="B475" s="31">
        <v>54482</v>
      </c>
      <c r="C475" s="34">
        <v>470</v>
      </c>
      <c r="D475" s="36">
        <v>8.8973616543363327</v>
      </c>
      <c r="E475" s="36">
        <v>9.0259267171444542</v>
      </c>
    </row>
    <row r="476" spans="1:5" x14ac:dyDescent="0.25">
      <c r="A476" s="33">
        <v>54483</v>
      </c>
      <c r="B476" s="31">
        <v>54513</v>
      </c>
      <c r="C476" s="34">
        <v>471</v>
      </c>
      <c r="D476" s="36">
        <v>8.8973616543363327</v>
      </c>
      <c r="E476" s="36">
        <v>9.0259267171444542</v>
      </c>
    </row>
    <row r="477" spans="1:5" x14ac:dyDescent="0.25">
      <c r="A477" s="33">
        <v>54514</v>
      </c>
      <c r="B477" s="31">
        <v>54543</v>
      </c>
      <c r="C477" s="34">
        <v>472</v>
      </c>
      <c r="D477" s="36">
        <v>8.8973616543363327</v>
      </c>
      <c r="E477" s="36">
        <v>9.0259267171444542</v>
      </c>
    </row>
    <row r="478" spans="1:5" x14ac:dyDescent="0.25">
      <c r="A478" s="33">
        <v>54544</v>
      </c>
      <c r="B478" s="31">
        <v>54574</v>
      </c>
      <c r="C478" s="34">
        <v>473</v>
      </c>
      <c r="D478" s="36">
        <v>8.8973616543363327</v>
      </c>
      <c r="E478" s="36">
        <v>9.0259267171444542</v>
      </c>
    </row>
    <row r="479" spans="1:5" x14ac:dyDescent="0.25">
      <c r="A479" s="33">
        <v>54575</v>
      </c>
      <c r="B479" s="31">
        <v>54604</v>
      </c>
      <c r="C479" s="34">
        <v>474</v>
      </c>
      <c r="D479" s="36">
        <v>8.8973616543363327</v>
      </c>
      <c r="E479" s="36">
        <v>9.0259267171444542</v>
      </c>
    </row>
    <row r="480" spans="1:5" x14ac:dyDescent="0.25">
      <c r="A480" s="33">
        <v>54605</v>
      </c>
      <c r="B480" s="31">
        <v>54635</v>
      </c>
      <c r="C480" s="34">
        <v>475</v>
      </c>
      <c r="D480" s="36">
        <v>8.8973616543363327</v>
      </c>
      <c r="E480" s="36">
        <v>9.0259267171444542</v>
      </c>
    </row>
    <row r="481" spans="1:5" x14ac:dyDescent="0.25">
      <c r="A481" s="33">
        <v>54636</v>
      </c>
      <c r="B481" s="31">
        <v>54666</v>
      </c>
      <c r="C481" s="34">
        <v>476</v>
      </c>
      <c r="D481" s="36">
        <v>8.8973616543363327</v>
      </c>
      <c r="E481" s="36">
        <v>9.0259267171444542</v>
      </c>
    </row>
    <row r="482" spans="1:5" x14ac:dyDescent="0.25">
      <c r="A482" s="33">
        <v>54667</v>
      </c>
      <c r="B482" s="31">
        <v>54696</v>
      </c>
      <c r="C482" s="34">
        <v>477</v>
      </c>
      <c r="D482" s="36">
        <v>8.8973616543363327</v>
      </c>
      <c r="E482" s="36">
        <v>9.0259267171444542</v>
      </c>
    </row>
    <row r="483" spans="1:5" x14ac:dyDescent="0.25">
      <c r="A483" s="33">
        <v>54697</v>
      </c>
      <c r="B483" s="31">
        <v>54727</v>
      </c>
      <c r="C483" s="34">
        <v>478</v>
      </c>
      <c r="D483" s="36">
        <v>8.8973616543363327</v>
      </c>
      <c r="E483" s="36">
        <v>9.0259267171444542</v>
      </c>
    </row>
    <row r="484" spans="1:5" x14ac:dyDescent="0.25">
      <c r="A484" s="33">
        <v>54728</v>
      </c>
      <c r="B484" s="31">
        <v>54757</v>
      </c>
      <c r="C484" s="34">
        <v>479</v>
      </c>
      <c r="D484" s="36">
        <v>8.8973616543363327</v>
      </c>
      <c r="E484" s="36">
        <v>9.0259267171444542</v>
      </c>
    </row>
    <row r="485" spans="1:5" x14ac:dyDescent="0.25">
      <c r="A485" s="33">
        <v>54758</v>
      </c>
      <c r="B485" s="31">
        <v>54788</v>
      </c>
      <c r="C485" s="34">
        <v>480</v>
      </c>
      <c r="D485" s="36">
        <v>8.8973616543363327</v>
      </c>
      <c r="E485" s="36">
        <v>9.0259267171444542</v>
      </c>
    </row>
    <row r="486" spans="1:5" x14ac:dyDescent="0.25">
      <c r="A486" s="33">
        <v>54789</v>
      </c>
      <c r="B486" s="31">
        <v>54819</v>
      </c>
      <c r="C486" s="34">
        <v>481</v>
      </c>
      <c r="D486" s="36">
        <v>9.0753748182244998</v>
      </c>
      <c r="E486" s="36">
        <v>9.2072364211046231</v>
      </c>
    </row>
    <row r="487" spans="1:5" x14ac:dyDescent="0.25">
      <c r="A487" s="33">
        <v>54820</v>
      </c>
      <c r="B487" s="31">
        <v>54847</v>
      </c>
      <c r="C487" s="34">
        <v>482</v>
      </c>
      <c r="D487" s="36">
        <v>9.0753748182244998</v>
      </c>
      <c r="E487" s="36">
        <v>9.2072364211046231</v>
      </c>
    </row>
    <row r="488" spans="1:5" x14ac:dyDescent="0.25">
      <c r="A488" s="33">
        <v>54848</v>
      </c>
      <c r="B488" s="31">
        <v>54878</v>
      </c>
      <c r="C488" s="34">
        <v>483</v>
      </c>
      <c r="D488" s="36">
        <v>9.0753748182244998</v>
      </c>
      <c r="E488" s="36">
        <v>9.2072364211046231</v>
      </c>
    </row>
    <row r="489" spans="1:5" x14ac:dyDescent="0.25">
      <c r="A489" s="33">
        <v>54879</v>
      </c>
      <c r="B489" s="31">
        <v>54908</v>
      </c>
      <c r="C489" s="34">
        <v>484</v>
      </c>
      <c r="D489" s="36">
        <v>9.0753748182244998</v>
      </c>
      <c r="E489" s="36">
        <v>9.2072364211046231</v>
      </c>
    </row>
    <row r="490" spans="1:5" x14ac:dyDescent="0.25">
      <c r="A490" s="33">
        <v>54909</v>
      </c>
      <c r="B490" s="31">
        <v>54939</v>
      </c>
      <c r="C490" s="34">
        <v>485</v>
      </c>
      <c r="D490" s="36">
        <v>9.0753748182244998</v>
      </c>
      <c r="E490" s="36">
        <v>9.2072364211046231</v>
      </c>
    </row>
    <row r="491" spans="1:5" x14ac:dyDescent="0.25">
      <c r="A491" s="33">
        <v>54940</v>
      </c>
      <c r="B491" s="31">
        <v>54969</v>
      </c>
      <c r="C491" s="34">
        <v>486</v>
      </c>
      <c r="D491" s="36">
        <v>9.0753748182244998</v>
      </c>
      <c r="E491" s="36">
        <v>9.2072364211046231</v>
      </c>
    </row>
    <row r="492" spans="1:5" x14ac:dyDescent="0.25">
      <c r="A492" s="33">
        <v>54970</v>
      </c>
      <c r="B492" s="31">
        <v>55000</v>
      </c>
      <c r="C492" s="34">
        <v>487</v>
      </c>
      <c r="D492" s="36">
        <v>9.0753748182244998</v>
      </c>
      <c r="E492" s="36">
        <v>9.2072364211046231</v>
      </c>
    </row>
    <row r="493" spans="1:5" x14ac:dyDescent="0.25">
      <c r="A493" s="33">
        <v>55001</v>
      </c>
      <c r="B493" s="31">
        <v>55031</v>
      </c>
      <c r="C493" s="34">
        <v>488</v>
      </c>
      <c r="D493" s="36">
        <v>9.0753748182244998</v>
      </c>
      <c r="E493" s="36">
        <v>9.2072364211046231</v>
      </c>
    </row>
    <row r="494" spans="1:5" x14ac:dyDescent="0.25">
      <c r="A494" s="33">
        <v>55032</v>
      </c>
      <c r="B494" s="31">
        <v>55061</v>
      </c>
      <c r="C494" s="34">
        <v>489</v>
      </c>
      <c r="D494" s="36">
        <v>9.0753748182244998</v>
      </c>
      <c r="E494" s="36">
        <v>9.2072364211046231</v>
      </c>
    </row>
    <row r="495" spans="1:5" x14ac:dyDescent="0.25">
      <c r="A495" s="33">
        <v>55062</v>
      </c>
      <c r="B495" s="31">
        <v>55092</v>
      </c>
      <c r="C495" s="34">
        <v>490</v>
      </c>
      <c r="D495" s="36">
        <v>9.0753748182244998</v>
      </c>
      <c r="E495" s="36">
        <v>9.2072364211046231</v>
      </c>
    </row>
    <row r="496" spans="1:5" x14ac:dyDescent="0.25">
      <c r="A496" s="33">
        <v>55093</v>
      </c>
      <c r="B496" s="31">
        <v>55122</v>
      </c>
      <c r="C496" s="34">
        <v>491</v>
      </c>
      <c r="D496" s="36">
        <v>9.0753748182244998</v>
      </c>
      <c r="E496" s="36">
        <v>9.2072364211046231</v>
      </c>
    </row>
    <row r="497" spans="1:5" x14ac:dyDescent="0.25">
      <c r="A497" s="33">
        <v>55123</v>
      </c>
      <c r="B497" s="31">
        <v>55153</v>
      </c>
      <c r="C497" s="34">
        <v>492</v>
      </c>
      <c r="D497" s="36">
        <v>9.0753748182244998</v>
      </c>
      <c r="E497" s="36">
        <v>9.2072364211046231</v>
      </c>
    </row>
    <row r="498" spans="1:5" x14ac:dyDescent="0.25">
      <c r="A498" s="33">
        <v>55154</v>
      </c>
      <c r="B498" s="31">
        <v>55184</v>
      </c>
      <c r="C498" s="34">
        <v>493</v>
      </c>
      <c r="D498" s="36">
        <v>9.2566845221846688</v>
      </c>
      <c r="E498" s="36">
        <v>9.3918426651367959</v>
      </c>
    </row>
    <row r="499" spans="1:5" x14ac:dyDescent="0.25">
      <c r="A499" s="33">
        <v>55185</v>
      </c>
      <c r="B499" s="31">
        <v>55212</v>
      </c>
      <c r="C499" s="34">
        <v>494</v>
      </c>
      <c r="D499" s="36">
        <v>9.2566845221846688</v>
      </c>
      <c r="E499" s="36">
        <v>9.3918426651367959</v>
      </c>
    </row>
    <row r="500" spans="1:5" x14ac:dyDescent="0.25">
      <c r="A500" s="33">
        <v>55213</v>
      </c>
      <c r="B500" s="31">
        <v>55243</v>
      </c>
      <c r="C500" s="34">
        <v>495</v>
      </c>
      <c r="D500" s="36">
        <v>9.2566845221846688</v>
      </c>
      <c r="E500" s="36">
        <v>9.3918426651367959</v>
      </c>
    </row>
    <row r="501" spans="1:5" x14ac:dyDescent="0.25">
      <c r="A501" s="33">
        <v>55244</v>
      </c>
      <c r="B501" s="31">
        <v>55273</v>
      </c>
      <c r="C501" s="34">
        <v>496</v>
      </c>
      <c r="D501" s="36">
        <v>9.2566845221846688</v>
      </c>
      <c r="E501" s="36">
        <v>9.3918426651367959</v>
      </c>
    </row>
    <row r="502" spans="1:5" x14ac:dyDescent="0.25">
      <c r="A502" s="33">
        <v>55274</v>
      </c>
      <c r="B502" s="31">
        <v>55304</v>
      </c>
      <c r="C502" s="34">
        <v>497</v>
      </c>
      <c r="D502" s="36">
        <v>9.2566845221846688</v>
      </c>
      <c r="E502" s="36">
        <v>9.3918426651367959</v>
      </c>
    </row>
    <row r="503" spans="1:5" x14ac:dyDescent="0.25">
      <c r="A503" s="33">
        <v>55305</v>
      </c>
      <c r="B503" s="31">
        <v>55334</v>
      </c>
      <c r="C503" s="34">
        <v>498</v>
      </c>
      <c r="D503" s="36">
        <v>9.2566845221846688</v>
      </c>
      <c r="E503" s="36">
        <v>9.3918426651367959</v>
      </c>
    </row>
    <row r="504" spans="1:5" x14ac:dyDescent="0.25">
      <c r="A504" s="33">
        <v>55335</v>
      </c>
      <c r="B504" s="31">
        <v>55365</v>
      </c>
      <c r="C504" s="34">
        <v>499</v>
      </c>
      <c r="D504" s="36">
        <v>9.2566845221846688</v>
      </c>
      <c r="E504" s="36">
        <v>9.3918426651367959</v>
      </c>
    </row>
    <row r="505" spans="1:5" x14ac:dyDescent="0.25">
      <c r="A505" s="33">
        <v>55366</v>
      </c>
      <c r="B505" s="31">
        <v>55396</v>
      </c>
      <c r="C505" s="34">
        <v>500</v>
      </c>
      <c r="D505" s="36">
        <v>9.2566845221846688</v>
      </c>
      <c r="E505" s="36">
        <v>9.3918426651367959</v>
      </c>
    </row>
    <row r="506" spans="1:5" x14ac:dyDescent="0.25">
      <c r="A506" s="33">
        <v>55397</v>
      </c>
      <c r="B506" s="31">
        <v>55426</v>
      </c>
      <c r="C506" s="34">
        <v>501</v>
      </c>
      <c r="D506" s="36">
        <v>9.2566845221846688</v>
      </c>
      <c r="E506" s="36">
        <v>9.3918426651367959</v>
      </c>
    </row>
    <row r="507" spans="1:5" x14ac:dyDescent="0.25">
      <c r="A507" s="33">
        <v>55427</v>
      </c>
      <c r="B507" s="31">
        <v>55457</v>
      </c>
      <c r="C507" s="34">
        <v>502</v>
      </c>
      <c r="D507" s="36">
        <v>9.2566845221846688</v>
      </c>
      <c r="E507" s="36">
        <v>9.3918426651367959</v>
      </c>
    </row>
    <row r="508" spans="1:5" x14ac:dyDescent="0.25">
      <c r="A508" s="33">
        <v>55458</v>
      </c>
      <c r="B508" s="31">
        <v>55487</v>
      </c>
      <c r="C508" s="34">
        <v>503</v>
      </c>
      <c r="D508" s="36">
        <v>9.2566845221846688</v>
      </c>
      <c r="E508" s="36">
        <v>9.3918426651367959</v>
      </c>
    </row>
    <row r="509" spans="1:5" x14ac:dyDescent="0.25">
      <c r="A509" s="33">
        <v>55488</v>
      </c>
      <c r="B509" s="31">
        <v>55518</v>
      </c>
      <c r="C509" s="34">
        <v>504</v>
      </c>
      <c r="D509" s="36">
        <v>9.2566845221846688</v>
      </c>
      <c r="E509" s="36">
        <v>9.3918426651367959</v>
      </c>
    </row>
    <row r="510" spans="1:5" x14ac:dyDescent="0.25">
      <c r="A510" s="33">
        <v>55519</v>
      </c>
      <c r="B510" s="31">
        <v>55549</v>
      </c>
      <c r="C510" s="34">
        <v>505</v>
      </c>
      <c r="D510" s="36">
        <v>9.9690641608021622</v>
      </c>
      <c r="E510" s="36">
        <v>10.111727906209801</v>
      </c>
    </row>
    <row r="511" spans="1:5" x14ac:dyDescent="0.25">
      <c r="A511" s="33">
        <v>55550</v>
      </c>
      <c r="B511" s="31">
        <v>55578</v>
      </c>
      <c r="C511" s="34">
        <v>506</v>
      </c>
      <c r="D511" s="36">
        <v>9.9690641608021622</v>
      </c>
      <c r="E511" s="36">
        <v>10.111727906209801</v>
      </c>
    </row>
    <row r="512" spans="1:5" x14ac:dyDescent="0.25">
      <c r="A512" s="33">
        <v>55579</v>
      </c>
      <c r="B512" s="31">
        <v>55609</v>
      </c>
      <c r="C512" s="34">
        <v>507</v>
      </c>
      <c r="D512" s="36">
        <v>9.9690641608021622</v>
      </c>
      <c r="E512" s="36">
        <v>10.111727906209801</v>
      </c>
    </row>
    <row r="513" spans="1:5" x14ac:dyDescent="0.25">
      <c r="A513" s="33">
        <v>55610</v>
      </c>
      <c r="B513" s="31">
        <v>55639</v>
      </c>
      <c r="C513" s="34">
        <v>508</v>
      </c>
      <c r="D513" s="36">
        <v>9.9690641608021622</v>
      </c>
      <c r="E513" s="36">
        <v>10.111727906209801</v>
      </c>
    </row>
    <row r="514" spans="1:5" x14ac:dyDescent="0.25">
      <c r="A514" s="33">
        <v>55640</v>
      </c>
      <c r="B514" s="31">
        <v>55670</v>
      </c>
      <c r="C514" s="34">
        <v>509</v>
      </c>
      <c r="D514" s="36">
        <v>9.9690641608021622</v>
      </c>
      <c r="E514" s="36">
        <v>10.111727906209801</v>
      </c>
    </row>
    <row r="515" spans="1:5" x14ac:dyDescent="0.25">
      <c r="A515" s="33">
        <v>55671</v>
      </c>
      <c r="B515" s="31">
        <v>55700</v>
      </c>
      <c r="C515" s="34">
        <v>510</v>
      </c>
      <c r="D515" s="36">
        <v>9.9690641608021622</v>
      </c>
      <c r="E515" s="36">
        <v>10.111727906209801</v>
      </c>
    </row>
    <row r="516" spans="1:5" x14ac:dyDescent="0.25">
      <c r="A516" s="33">
        <v>55701</v>
      </c>
      <c r="B516" s="31">
        <v>55731</v>
      </c>
      <c r="C516" s="34">
        <v>511</v>
      </c>
      <c r="D516" s="36">
        <v>9.9690641608021622</v>
      </c>
      <c r="E516" s="36">
        <v>10.111727906209801</v>
      </c>
    </row>
    <row r="517" spans="1:5" x14ac:dyDescent="0.25">
      <c r="A517" s="33">
        <v>55732</v>
      </c>
      <c r="B517" s="31">
        <v>55762</v>
      </c>
      <c r="C517" s="34">
        <v>512</v>
      </c>
      <c r="D517" s="36">
        <v>9.9690641608021622</v>
      </c>
      <c r="E517" s="36">
        <v>10.111727906209801</v>
      </c>
    </row>
    <row r="518" spans="1:5" x14ac:dyDescent="0.25">
      <c r="A518" s="33">
        <v>55763</v>
      </c>
      <c r="B518" s="31">
        <v>55792</v>
      </c>
      <c r="C518" s="34">
        <v>513</v>
      </c>
      <c r="D518" s="36">
        <v>9.9690641608021622</v>
      </c>
      <c r="E518" s="36">
        <v>10.111727906209801</v>
      </c>
    </row>
    <row r="519" spans="1:5" x14ac:dyDescent="0.25">
      <c r="A519" s="33">
        <v>55793</v>
      </c>
      <c r="B519" s="31">
        <v>55823</v>
      </c>
      <c r="C519" s="34">
        <v>514</v>
      </c>
      <c r="D519" s="36">
        <v>9.9690641608021622</v>
      </c>
      <c r="E519" s="36">
        <v>10.111727906209801</v>
      </c>
    </row>
    <row r="520" spans="1:5" x14ac:dyDescent="0.25">
      <c r="A520" s="33">
        <v>55824</v>
      </c>
      <c r="B520" s="31">
        <v>55853</v>
      </c>
      <c r="C520" s="34">
        <v>515</v>
      </c>
      <c r="D520" s="36">
        <v>9.9690641608021622</v>
      </c>
      <c r="E520" s="36">
        <v>10.111727906209801</v>
      </c>
    </row>
    <row r="521" spans="1:5" x14ac:dyDescent="0.25">
      <c r="A521" s="33">
        <v>55854</v>
      </c>
      <c r="B521" s="31">
        <v>55884</v>
      </c>
      <c r="C521" s="34">
        <v>516</v>
      </c>
      <c r="D521" s="36">
        <v>9.9690641608021622</v>
      </c>
      <c r="E521" s="36">
        <v>10.111727906209801</v>
      </c>
    </row>
    <row r="522" spans="1:5" x14ac:dyDescent="0.25">
      <c r="A522" s="33">
        <v>55885</v>
      </c>
      <c r="B522" s="31">
        <v>55915</v>
      </c>
      <c r="C522" s="34">
        <v>517</v>
      </c>
      <c r="D522" s="36">
        <v>11.630898413435643</v>
      </c>
      <c r="E522" s="36">
        <v>11.798077651411104</v>
      </c>
    </row>
    <row r="523" spans="1:5" x14ac:dyDescent="0.25">
      <c r="A523" s="33">
        <v>55916</v>
      </c>
      <c r="B523" s="31">
        <v>55943</v>
      </c>
      <c r="C523" s="34">
        <v>518</v>
      </c>
      <c r="D523" s="36">
        <v>11.630898413435643</v>
      </c>
      <c r="E523" s="36">
        <v>11.798077651411104</v>
      </c>
    </row>
    <row r="524" spans="1:5" x14ac:dyDescent="0.25">
      <c r="A524" s="33">
        <v>55944</v>
      </c>
      <c r="B524" s="31">
        <v>55974</v>
      </c>
      <c r="C524" s="34">
        <v>519</v>
      </c>
      <c r="D524" s="36">
        <v>11.630898413435643</v>
      </c>
      <c r="E524" s="36">
        <v>11.798077651411104</v>
      </c>
    </row>
    <row r="525" spans="1:5" x14ac:dyDescent="0.25">
      <c r="A525" s="33">
        <v>55975</v>
      </c>
      <c r="B525" s="31">
        <v>56004</v>
      </c>
      <c r="C525" s="34">
        <v>520</v>
      </c>
      <c r="D525" s="36">
        <v>11.630898413435643</v>
      </c>
      <c r="E525" s="36">
        <v>11.798077651411104</v>
      </c>
    </row>
    <row r="526" spans="1:5" x14ac:dyDescent="0.25">
      <c r="A526" s="33">
        <v>56005</v>
      </c>
      <c r="B526" s="31">
        <v>56035</v>
      </c>
      <c r="C526" s="34">
        <v>521</v>
      </c>
      <c r="D526" s="36">
        <v>11.630898413435643</v>
      </c>
      <c r="E526" s="36">
        <v>11.798077651411104</v>
      </c>
    </row>
    <row r="527" spans="1:5" x14ac:dyDescent="0.25">
      <c r="A527" s="33">
        <v>56036</v>
      </c>
      <c r="B527" s="31">
        <v>56065</v>
      </c>
      <c r="C527" s="34">
        <v>522</v>
      </c>
      <c r="D527" s="36">
        <v>11.630898413435643</v>
      </c>
      <c r="E527" s="36">
        <v>11.798077651411104</v>
      </c>
    </row>
    <row r="528" spans="1:5" x14ac:dyDescent="0.25">
      <c r="A528" s="33">
        <v>56066</v>
      </c>
      <c r="B528" s="31">
        <v>56096</v>
      </c>
      <c r="C528" s="34">
        <v>523</v>
      </c>
      <c r="D528" s="36">
        <v>11.630898413435643</v>
      </c>
      <c r="E528" s="36">
        <v>11.798077651411104</v>
      </c>
    </row>
    <row r="529" spans="1:5" x14ac:dyDescent="0.25">
      <c r="A529" s="33">
        <v>56097</v>
      </c>
      <c r="B529" s="31">
        <v>56127</v>
      </c>
      <c r="C529" s="34">
        <v>524</v>
      </c>
      <c r="D529" s="36">
        <v>11.630898413435643</v>
      </c>
      <c r="E529" s="36">
        <v>11.798077651411104</v>
      </c>
    </row>
    <row r="530" spans="1:5" x14ac:dyDescent="0.25">
      <c r="A530" s="33">
        <v>56128</v>
      </c>
      <c r="B530" s="31">
        <v>56157</v>
      </c>
      <c r="C530" s="34">
        <v>525</v>
      </c>
      <c r="D530" s="36">
        <v>11.630898413435643</v>
      </c>
      <c r="E530" s="36">
        <v>11.798077651411104</v>
      </c>
    </row>
    <row r="531" spans="1:5" x14ac:dyDescent="0.25">
      <c r="A531" s="33">
        <v>56158</v>
      </c>
      <c r="B531" s="31">
        <v>56188</v>
      </c>
      <c r="C531" s="34">
        <v>526</v>
      </c>
      <c r="D531" s="36">
        <v>11.630898413435643</v>
      </c>
      <c r="E531" s="36">
        <v>11.798077651411104</v>
      </c>
    </row>
    <row r="532" spans="1:5" x14ac:dyDescent="0.25">
      <c r="A532" s="33">
        <v>56189</v>
      </c>
      <c r="B532" s="31">
        <v>56218</v>
      </c>
      <c r="C532" s="34">
        <v>527</v>
      </c>
      <c r="D532" s="36">
        <v>11.630898413435643</v>
      </c>
      <c r="E532" s="36">
        <v>11.798077651411104</v>
      </c>
    </row>
    <row r="533" spans="1:5" x14ac:dyDescent="0.25">
      <c r="A533" s="33">
        <v>56219</v>
      </c>
      <c r="B533" s="31">
        <v>56249</v>
      </c>
      <c r="C533" s="34">
        <v>528</v>
      </c>
      <c r="D533" s="36">
        <v>11.630898413435643</v>
      </c>
      <c r="E533" s="36">
        <v>11.798077651411104</v>
      </c>
    </row>
    <row r="534" spans="1:5" x14ac:dyDescent="0.25">
      <c r="A534" s="33">
        <v>56250</v>
      </c>
      <c r="B534" s="31">
        <v>56280</v>
      </c>
      <c r="C534" s="34">
        <v>529</v>
      </c>
      <c r="D534" s="36">
        <v>11.893446435506663</v>
      </c>
      <c r="E534" s="36">
        <v>12.065063280045853</v>
      </c>
    </row>
    <row r="535" spans="1:5" x14ac:dyDescent="0.25">
      <c r="A535" s="33">
        <v>56281</v>
      </c>
      <c r="B535" s="31">
        <v>56308</v>
      </c>
      <c r="C535" s="34">
        <v>530</v>
      </c>
      <c r="D535" s="36">
        <v>11.893446435506663</v>
      </c>
      <c r="E535" s="36">
        <v>12.065063280045853</v>
      </c>
    </row>
    <row r="536" spans="1:5" x14ac:dyDescent="0.25">
      <c r="A536" s="33">
        <v>56309</v>
      </c>
      <c r="B536" s="31">
        <v>56339</v>
      </c>
      <c r="C536" s="34">
        <v>531</v>
      </c>
      <c r="D536" s="36">
        <v>11.893446435506663</v>
      </c>
      <c r="E536" s="36">
        <v>12.065063280045853</v>
      </c>
    </row>
    <row r="537" spans="1:5" x14ac:dyDescent="0.25">
      <c r="A537" s="33">
        <v>56340</v>
      </c>
      <c r="B537" s="31">
        <v>56369</v>
      </c>
      <c r="C537" s="34">
        <v>532</v>
      </c>
      <c r="D537" s="36">
        <v>11.893446435506663</v>
      </c>
      <c r="E537" s="36">
        <v>12.065063280045853</v>
      </c>
    </row>
    <row r="538" spans="1:5" x14ac:dyDescent="0.25">
      <c r="A538" s="33">
        <v>56370</v>
      </c>
      <c r="B538" s="31">
        <v>56400</v>
      </c>
      <c r="C538" s="34">
        <v>533</v>
      </c>
      <c r="D538" s="36">
        <v>11.893446435506663</v>
      </c>
      <c r="E538" s="36">
        <v>12.065063280045853</v>
      </c>
    </row>
    <row r="539" spans="1:5" x14ac:dyDescent="0.25">
      <c r="A539" s="33">
        <v>56401</v>
      </c>
      <c r="B539" s="31">
        <v>56430</v>
      </c>
      <c r="C539" s="34">
        <v>534</v>
      </c>
      <c r="D539" s="36">
        <v>11.893446435506663</v>
      </c>
      <c r="E539" s="36">
        <v>12.065063280045853</v>
      </c>
    </row>
    <row r="540" spans="1:5" x14ac:dyDescent="0.25">
      <c r="A540" s="33">
        <v>56431</v>
      </c>
      <c r="B540" s="31">
        <v>56461</v>
      </c>
      <c r="C540" s="34">
        <v>535</v>
      </c>
      <c r="D540" s="36">
        <v>11.893446435506663</v>
      </c>
      <c r="E540" s="36">
        <v>12.065063280045853</v>
      </c>
    </row>
    <row r="541" spans="1:5" x14ac:dyDescent="0.25">
      <c r="A541" s="33">
        <v>56462</v>
      </c>
      <c r="B541" s="31">
        <v>56492</v>
      </c>
      <c r="C541" s="34">
        <v>536</v>
      </c>
      <c r="D541" s="36">
        <v>11.893446435506663</v>
      </c>
      <c r="E541" s="36">
        <v>12.065063280045853</v>
      </c>
    </row>
    <row r="542" spans="1:5" x14ac:dyDescent="0.25">
      <c r="A542" s="33">
        <v>56493</v>
      </c>
      <c r="B542" s="31">
        <v>56522</v>
      </c>
      <c r="C542" s="34">
        <v>537</v>
      </c>
      <c r="D542" s="36">
        <v>11.893446435506663</v>
      </c>
      <c r="E542" s="36">
        <v>12.065063280045853</v>
      </c>
    </row>
    <row r="543" spans="1:5" x14ac:dyDescent="0.25">
      <c r="A543" s="33">
        <v>56523</v>
      </c>
      <c r="B543" s="31">
        <v>56553</v>
      </c>
      <c r="C543" s="34">
        <v>538</v>
      </c>
      <c r="D543" s="36">
        <v>11.893446435506663</v>
      </c>
      <c r="E543" s="36">
        <v>12.065063280045853</v>
      </c>
    </row>
    <row r="544" spans="1:5" x14ac:dyDescent="0.25">
      <c r="A544" s="33">
        <v>56554</v>
      </c>
      <c r="B544" s="31">
        <v>56583</v>
      </c>
      <c r="C544" s="34">
        <v>539</v>
      </c>
      <c r="D544" s="36">
        <v>11.893446435506663</v>
      </c>
      <c r="E544" s="36">
        <v>12.065063280045853</v>
      </c>
    </row>
    <row r="545" spans="1:5" x14ac:dyDescent="0.25">
      <c r="A545" s="33">
        <v>56584</v>
      </c>
      <c r="B545" s="31">
        <v>56614</v>
      </c>
      <c r="C545" s="34">
        <v>540</v>
      </c>
      <c r="D545" s="36">
        <v>11.893446435506663</v>
      </c>
      <c r="E545" s="36">
        <v>12.065063280045853</v>
      </c>
    </row>
    <row r="546" spans="1:5" x14ac:dyDescent="0.25">
      <c r="A546" s="33">
        <v>56615</v>
      </c>
      <c r="B546" s="31">
        <v>56645</v>
      </c>
      <c r="C546" s="34">
        <v>541</v>
      </c>
      <c r="D546" s="36">
        <v>12.162452184843348</v>
      </c>
      <c r="E546" s="36">
        <v>12.338487676992397</v>
      </c>
    </row>
    <row r="547" spans="1:5" x14ac:dyDescent="0.25">
      <c r="A547" s="33">
        <v>56646</v>
      </c>
      <c r="B547" s="31">
        <v>56673</v>
      </c>
      <c r="C547" s="34">
        <v>542</v>
      </c>
      <c r="D547" s="36">
        <v>12.162452184843348</v>
      </c>
      <c r="E547" s="36">
        <v>12.338487676992397</v>
      </c>
    </row>
    <row r="548" spans="1:5" x14ac:dyDescent="0.25">
      <c r="A548" s="33">
        <v>56674</v>
      </c>
      <c r="B548" s="31">
        <v>56704</v>
      </c>
      <c r="C548" s="34">
        <v>543</v>
      </c>
      <c r="D548" s="36">
        <v>12.162452184843348</v>
      </c>
      <c r="E548" s="36">
        <v>12.338487676992397</v>
      </c>
    </row>
    <row r="549" spans="1:5" x14ac:dyDescent="0.25">
      <c r="A549" s="33">
        <v>56705</v>
      </c>
      <c r="B549" s="31">
        <v>56734</v>
      </c>
      <c r="C549" s="34">
        <v>544</v>
      </c>
      <c r="D549" s="36">
        <v>12.162452184843348</v>
      </c>
      <c r="E549" s="36">
        <v>12.338487676992397</v>
      </c>
    </row>
    <row r="550" spans="1:5" x14ac:dyDescent="0.25">
      <c r="A550" s="33">
        <v>56735</v>
      </c>
      <c r="B550" s="31">
        <v>56765</v>
      </c>
      <c r="C550" s="34">
        <v>545</v>
      </c>
      <c r="D550" s="36">
        <v>12.162452184843348</v>
      </c>
      <c r="E550" s="36">
        <v>12.338487676992397</v>
      </c>
    </row>
    <row r="551" spans="1:5" x14ac:dyDescent="0.25">
      <c r="A551" s="33">
        <v>56766</v>
      </c>
      <c r="B551" s="31">
        <v>56795</v>
      </c>
      <c r="C551" s="34">
        <v>546</v>
      </c>
      <c r="D551" s="36">
        <v>12.162452184843348</v>
      </c>
      <c r="E551" s="36">
        <v>12.338487676992397</v>
      </c>
    </row>
    <row r="552" spans="1:5" x14ac:dyDescent="0.25">
      <c r="A552" s="33">
        <v>56796</v>
      </c>
      <c r="B552" s="31">
        <v>56826</v>
      </c>
      <c r="C552" s="34">
        <v>547</v>
      </c>
      <c r="D552" s="36">
        <v>12.162452184843348</v>
      </c>
      <c r="E552" s="36">
        <v>12.338487676992397</v>
      </c>
    </row>
    <row r="553" spans="1:5" x14ac:dyDescent="0.25">
      <c r="A553" s="33">
        <v>56827</v>
      </c>
      <c r="B553" s="31">
        <v>56857</v>
      </c>
      <c r="C553" s="34">
        <v>548</v>
      </c>
      <c r="D553" s="36">
        <v>12.162452184843348</v>
      </c>
      <c r="E553" s="36">
        <v>12.338487676992397</v>
      </c>
    </row>
    <row r="554" spans="1:5" x14ac:dyDescent="0.25">
      <c r="A554" s="33">
        <v>56858</v>
      </c>
      <c r="B554" s="31">
        <v>56887</v>
      </c>
      <c r="C554" s="34">
        <v>549</v>
      </c>
      <c r="D554" s="36">
        <v>12.162452184843348</v>
      </c>
      <c r="E554" s="36">
        <v>12.338487676992397</v>
      </c>
    </row>
    <row r="555" spans="1:5" x14ac:dyDescent="0.25">
      <c r="A555" s="33">
        <v>56888</v>
      </c>
      <c r="B555" s="31">
        <v>56918</v>
      </c>
      <c r="C555" s="34">
        <v>550</v>
      </c>
      <c r="D555" s="36">
        <v>12.162452184843348</v>
      </c>
      <c r="E555" s="36">
        <v>12.338487676992397</v>
      </c>
    </row>
    <row r="556" spans="1:5" x14ac:dyDescent="0.25">
      <c r="A556" s="33">
        <v>56919</v>
      </c>
      <c r="B556" s="31">
        <v>56948</v>
      </c>
      <c r="C556" s="34">
        <v>551</v>
      </c>
      <c r="D556" s="36">
        <v>12.162452184843348</v>
      </c>
      <c r="E556" s="36">
        <v>12.338487676992397</v>
      </c>
    </row>
    <row r="557" spans="1:5" x14ac:dyDescent="0.25">
      <c r="A557" s="33">
        <v>56949</v>
      </c>
      <c r="B557" s="31">
        <v>56979</v>
      </c>
      <c r="C557" s="34">
        <v>552</v>
      </c>
      <c r="D557" s="36">
        <v>12.162452184843348</v>
      </c>
      <c r="E557" s="36">
        <v>12.338487676992397</v>
      </c>
    </row>
    <row r="558" spans="1:5" x14ac:dyDescent="0.25">
      <c r="A558" s="33">
        <v>56980</v>
      </c>
      <c r="B558" s="31">
        <v>57010</v>
      </c>
      <c r="C558" s="34">
        <v>553</v>
      </c>
      <c r="D558" s="36">
        <v>12.43292278050531</v>
      </c>
      <c r="E558" s="36">
        <v>12.613342491928313</v>
      </c>
    </row>
    <row r="559" spans="1:5" x14ac:dyDescent="0.25">
      <c r="A559" s="33">
        <v>57011</v>
      </c>
      <c r="B559" s="31">
        <v>57039</v>
      </c>
      <c r="C559" s="34">
        <v>554</v>
      </c>
      <c r="D559" s="36">
        <v>12.43292278050531</v>
      </c>
      <c r="E559" s="36">
        <v>12.613342491928313</v>
      </c>
    </row>
    <row r="560" spans="1:5" x14ac:dyDescent="0.25">
      <c r="A560" s="33">
        <v>57040</v>
      </c>
      <c r="B560" s="31">
        <v>57070</v>
      </c>
      <c r="C560" s="34">
        <v>555</v>
      </c>
      <c r="D560" s="36">
        <v>12.43292278050531</v>
      </c>
      <c r="E560" s="36">
        <v>12.613342491928313</v>
      </c>
    </row>
    <row r="561" spans="1:5" x14ac:dyDescent="0.25">
      <c r="A561" s="33">
        <v>57071</v>
      </c>
      <c r="B561" s="31">
        <v>57100</v>
      </c>
      <c r="C561" s="34">
        <v>556</v>
      </c>
      <c r="D561" s="36">
        <v>12.43292278050531</v>
      </c>
      <c r="E561" s="36">
        <v>12.613342491928313</v>
      </c>
    </row>
    <row r="562" spans="1:5" x14ac:dyDescent="0.25">
      <c r="A562" s="33">
        <v>57101</v>
      </c>
      <c r="B562" s="31">
        <v>57131</v>
      </c>
      <c r="C562" s="34">
        <v>557</v>
      </c>
      <c r="D562" s="36">
        <v>12.43292278050531</v>
      </c>
      <c r="E562" s="36">
        <v>12.613342491928313</v>
      </c>
    </row>
    <row r="563" spans="1:5" x14ac:dyDescent="0.25">
      <c r="A563" s="33">
        <v>57132</v>
      </c>
      <c r="B563" s="31">
        <v>57161</v>
      </c>
      <c r="C563" s="34">
        <v>558</v>
      </c>
      <c r="D563" s="36">
        <v>12.43292278050531</v>
      </c>
      <c r="E563" s="36">
        <v>12.613342491928313</v>
      </c>
    </row>
    <row r="564" spans="1:5" x14ac:dyDescent="0.25">
      <c r="A564" s="33">
        <v>57162</v>
      </c>
      <c r="B564" s="31">
        <v>57192</v>
      </c>
      <c r="C564" s="34">
        <v>559</v>
      </c>
      <c r="D564" s="36">
        <v>12.43292278050531</v>
      </c>
      <c r="E564" s="36">
        <v>12.613342491928313</v>
      </c>
    </row>
    <row r="565" spans="1:5" x14ac:dyDescent="0.25">
      <c r="A565" s="33">
        <v>57193</v>
      </c>
      <c r="B565" s="31">
        <v>57223</v>
      </c>
      <c r="C565" s="34">
        <v>560</v>
      </c>
      <c r="D565" s="36">
        <v>12.43292278050531</v>
      </c>
      <c r="E565" s="36">
        <v>12.613342491928313</v>
      </c>
    </row>
    <row r="566" spans="1:5" x14ac:dyDescent="0.25">
      <c r="A566" s="33">
        <v>57224</v>
      </c>
      <c r="B566" s="31">
        <v>57253</v>
      </c>
      <c r="C566" s="34">
        <v>561</v>
      </c>
      <c r="D566" s="36">
        <v>12.43292278050531</v>
      </c>
      <c r="E566" s="36">
        <v>12.613342491928313</v>
      </c>
    </row>
    <row r="567" spans="1:5" x14ac:dyDescent="0.25">
      <c r="A567" s="33">
        <v>57254</v>
      </c>
      <c r="B567" s="31">
        <v>57284</v>
      </c>
      <c r="C567" s="34">
        <v>562</v>
      </c>
      <c r="D567" s="36">
        <v>12.43292278050531</v>
      </c>
      <c r="E567" s="36">
        <v>12.613342491928313</v>
      </c>
    </row>
    <row r="568" spans="1:5" x14ac:dyDescent="0.25">
      <c r="A568" s="33">
        <v>57285</v>
      </c>
      <c r="B568" s="31">
        <v>57314</v>
      </c>
      <c r="C568" s="34">
        <v>563</v>
      </c>
      <c r="D568" s="36">
        <v>12.43292278050531</v>
      </c>
      <c r="E568" s="36">
        <v>12.613342491928313</v>
      </c>
    </row>
    <row r="569" spans="1:5" x14ac:dyDescent="0.25">
      <c r="A569" s="33">
        <v>57315</v>
      </c>
      <c r="B569" s="31">
        <v>57345</v>
      </c>
      <c r="C569" s="34">
        <v>564</v>
      </c>
      <c r="D569" s="36">
        <v>12.43292278050531</v>
      </c>
      <c r="E569" s="36">
        <v>12.613342491928313</v>
      </c>
    </row>
    <row r="570" spans="1:5" x14ac:dyDescent="0.25">
      <c r="A570" s="33">
        <v>57346</v>
      </c>
      <c r="B570" s="31">
        <v>57376</v>
      </c>
      <c r="C570" s="34">
        <v>565</v>
      </c>
      <c r="D570" s="36">
        <v>12.70729771616638</v>
      </c>
      <c r="E570" s="36">
        <v>12.888084436756797</v>
      </c>
    </row>
    <row r="571" spans="1:5" x14ac:dyDescent="0.25">
      <c r="A571" s="33">
        <v>57377</v>
      </c>
      <c r="B571" s="31">
        <v>57404</v>
      </c>
      <c r="C571" s="34">
        <v>566</v>
      </c>
      <c r="D571" s="36">
        <v>12.70729771616638</v>
      </c>
      <c r="E571" s="36">
        <v>12.888084436756797</v>
      </c>
    </row>
    <row r="572" spans="1:5" x14ac:dyDescent="0.25">
      <c r="A572" s="33">
        <v>57405</v>
      </c>
      <c r="B572" s="31">
        <v>57435</v>
      </c>
      <c r="C572" s="34">
        <v>567</v>
      </c>
      <c r="D572" s="36">
        <v>12.70729771616638</v>
      </c>
      <c r="E572" s="36">
        <v>12.888084436756797</v>
      </c>
    </row>
    <row r="573" spans="1:5" x14ac:dyDescent="0.25">
      <c r="A573" s="33">
        <v>57436</v>
      </c>
      <c r="B573" s="31">
        <v>57465</v>
      </c>
      <c r="C573" s="34">
        <v>568</v>
      </c>
      <c r="D573" s="36">
        <v>12.70729771616638</v>
      </c>
      <c r="E573" s="36">
        <v>12.888084436756797</v>
      </c>
    </row>
    <row r="574" spans="1:5" x14ac:dyDescent="0.25">
      <c r="A574" s="33">
        <v>57466</v>
      </c>
      <c r="B574" s="31">
        <v>57496</v>
      </c>
      <c r="C574" s="34">
        <v>569</v>
      </c>
      <c r="D574" s="36">
        <v>12.70729771616638</v>
      </c>
      <c r="E574" s="36">
        <v>12.888084436756797</v>
      </c>
    </row>
    <row r="575" spans="1:5" x14ac:dyDescent="0.25">
      <c r="A575" s="33">
        <v>57497</v>
      </c>
      <c r="B575" s="31">
        <v>57526</v>
      </c>
      <c r="C575" s="34">
        <v>570</v>
      </c>
      <c r="D575" s="36">
        <v>12.70729771616638</v>
      </c>
      <c r="E575" s="36">
        <v>12.888084436756797</v>
      </c>
    </row>
    <row r="576" spans="1:5" x14ac:dyDescent="0.25">
      <c r="A576" s="33">
        <v>57527</v>
      </c>
      <c r="B576" s="31">
        <v>57557</v>
      </c>
      <c r="C576" s="34">
        <v>571</v>
      </c>
      <c r="D576" s="36">
        <v>12.70729771616638</v>
      </c>
      <c r="E576" s="36">
        <v>12.888084436756797</v>
      </c>
    </row>
    <row r="577" spans="1:5" x14ac:dyDescent="0.25">
      <c r="A577" s="33">
        <v>57558</v>
      </c>
      <c r="B577" s="31">
        <v>57588</v>
      </c>
      <c r="C577" s="34">
        <v>572</v>
      </c>
      <c r="D577" s="36">
        <v>12.70729771616638</v>
      </c>
      <c r="E577" s="36">
        <v>12.888084436756797</v>
      </c>
    </row>
    <row r="578" spans="1:5" x14ac:dyDescent="0.25">
      <c r="A578" s="33">
        <v>57589</v>
      </c>
      <c r="B578" s="31">
        <v>57618</v>
      </c>
      <c r="C578" s="34">
        <v>573</v>
      </c>
      <c r="D578" s="36">
        <v>12.70729771616638</v>
      </c>
      <c r="E578" s="36">
        <v>12.888084436756797</v>
      </c>
    </row>
    <row r="579" spans="1:5" x14ac:dyDescent="0.25">
      <c r="A579" s="33">
        <v>57619</v>
      </c>
      <c r="B579" s="31">
        <v>57649</v>
      </c>
      <c r="C579" s="34">
        <v>574</v>
      </c>
      <c r="D579" s="36">
        <v>12.70729771616638</v>
      </c>
      <c r="E579" s="36">
        <v>12.888084436756797</v>
      </c>
    </row>
    <row r="580" spans="1:5" x14ac:dyDescent="0.25">
      <c r="A580" s="33">
        <v>57650</v>
      </c>
      <c r="B580" s="31">
        <v>57679</v>
      </c>
      <c r="C580" s="34">
        <v>575</v>
      </c>
      <c r="D580" s="36">
        <v>12.70729771616638</v>
      </c>
      <c r="E580" s="36">
        <v>12.888084436756797</v>
      </c>
    </row>
    <row r="581" spans="1:5" x14ac:dyDescent="0.25">
      <c r="A581" s="33">
        <v>57680</v>
      </c>
      <c r="B581" s="31">
        <v>57710</v>
      </c>
      <c r="C581" s="34">
        <v>576</v>
      </c>
      <c r="D581" s="36">
        <v>12.70729771616638</v>
      </c>
      <c r="E581" s="36">
        <v>12.888084436756797</v>
      </c>
    </row>
    <row r="582" spans="1:5" x14ac:dyDescent="0.25">
      <c r="A582" s="33">
        <v>57711</v>
      </c>
      <c r="B582" s="31">
        <v>57741</v>
      </c>
      <c r="C582" s="34">
        <v>577</v>
      </c>
      <c r="D582" s="36">
        <v>12.98731949553291</v>
      </c>
      <c r="E582" s="36">
        <v>13.17653338774929</v>
      </c>
    </row>
    <row r="583" spans="1:5" x14ac:dyDescent="0.25">
      <c r="A583" s="33">
        <v>57742</v>
      </c>
      <c r="B583" s="31">
        <v>57769</v>
      </c>
      <c r="C583" s="34">
        <v>578</v>
      </c>
      <c r="D583" s="36">
        <v>12.98731949553291</v>
      </c>
      <c r="E583" s="36">
        <v>13.17653338774929</v>
      </c>
    </row>
    <row r="584" spans="1:5" x14ac:dyDescent="0.25">
      <c r="A584" s="33">
        <v>57770</v>
      </c>
      <c r="B584" s="31">
        <v>57800</v>
      </c>
      <c r="C584" s="34">
        <v>579</v>
      </c>
      <c r="D584" s="36">
        <v>12.98731949553291</v>
      </c>
      <c r="E584" s="36">
        <v>13.17653338774929</v>
      </c>
    </row>
    <row r="585" spans="1:5" x14ac:dyDescent="0.25">
      <c r="A585" s="33">
        <v>57801</v>
      </c>
      <c r="B585" s="31">
        <v>57830</v>
      </c>
      <c r="C585" s="34">
        <v>580</v>
      </c>
      <c r="D585" s="36">
        <v>12.98731949553291</v>
      </c>
      <c r="E585" s="36">
        <v>13.17653338774929</v>
      </c>
    </row>
    <row r="586" spans="1:5" x14ac:dyDescent="0.25">
      <c r="A586" s="33">
        <v>57831</v>
      </c>
      <c r="B586" s="31">
        <v>57861</v>
      </c>
      <c r="C586" s="34">
        <v>581</v>
      </c>
      <c r="D586" s="36">
        <v>12.98731949553291</v>
      </c>
      <c r="E586" s="36">
        <v>13.17653338774929</v>
      </c>
    </row>
    <row r="587" spans="1:5" x14ac:dyDescent="0.25">
      <c r="A587" s="33">
        <v>57862</v>
      </c>
      <c r="B587" s="31">
        <v>57891</v>
      </c>
      <c r="C587" s="34">
        <v>582</v>
      </c>
      <c r="D587" s="36">
        <v>12.98731949553291</v>
      </c>
      <c r="E587" s="36">
        <v>13.17653338774929</v>
      </c>
    </row>
    <row r="588" spans="1:5" x14ac:dyDescent="0.25">
      <c r="A588" s="33">
        <v>57892</v>
      </c>
      <c r="B588" s="31">
        <v>57922</v>
      </c>
      <c r="C588" s="34">
        <v>583</v>
      </c>
      <c r="D588" s="36">
        <v>12.98731949553291</v>
      </c>
      <c r="E588" s="36">
        <v>13.17653338774929</v>
      </c>
    </row>
    <row r="589" spans="1:5" x14ac:dyDescent="0.25">
      <c r="A589" s="33">
        <v>57923</v>
      </c>
      <c r="B589" s="31">
        <v>57953</v>
      </c>
      <c r="C589" s="34">
        <v>584</v>
      </c>
      <c r="D589" s="36">
        <v>12.98731949553291</v>
      </c>
      <c r="E589" s="36">
        <v>13.17653338774929</v>
      </c>
    </row>
    <row r="590" spans="1:5" x14ac:dyDescent="0.25">
      <c r="A590" s="33">
        <v>57954</v>
      </c>
      <c r="B590" s="31">
        <v>57983</v>
      </c>
      <c r="C590" s="34">
        <v>585</v>
      </c>
      <c r="D590" s="36">
        <v>12.98731949553291</v>
      </c>
      <c r="E590" s="36">
        <v>13.17653338774929</v>
      </c>
    </row>
    <row r="591" spans="1:5" x14ac:dyDescent="0.25">
      <c r="A591" s="33">
        <v>57984</v>
      </c>
      <c r="B591" s="31">
        <v>58014</v>
      </c>
      <c r="C591" s="34">
        <v>586</v>
      </c>
      <c r="D591" s="36">
        <v>12.98731949553291</v>
      </c>
      <c r="E591" s="36">
        <v>13.17653338774929</v>
      </c>
    </row>
    <row r="592" spans="1:5" x14ac:dyDescent="0.25">
      <c r="A592" s="33">
        <v>58015</v>
      </c>
      <c r="B592" s="31">
        <v>58044</v>
      </c>
      <c r="C592" s="34">
        <v>587</v>
      </c>
      <c r="D592" s="36">
        <v>12.98731949553291</v>
      </c>
      <c r="E592" s="36">
        <v>13.17653338774929</v>
      </c>
    </row>
    <row r="593" spans="1:5" x14ac:dyDescent="0.25">
      <c r="A593" s="33">
        <v>58045</v>
      </c>
      <c r="B593" s="31">
        <v>58075</v>
      </c>
      <c r="C593" s="34">
        <v>588</v>
      </c>
      <c r="D593" s="36">
        <v>12.98731949553291</v>
      </c>
      <c r="E593" s="36">
        <v>13.17653338774929</v>
      </c>
    </row>
    <row r="594" spans="1:5" x14ac:dyDescent="0.25">
      <c r="A594" s="33">
        <v>58076</v>
      </c>
      <c r="B594" s="31">
        <v>58106</v>
      </c>
      <c r="C594" s="34">
        <v>589</v>
      </c>
      <c r="D594" s="36">
        <v>13.276449400233133</v>
      </c>
      <c r="E594" s="36">
        <v>13.466055332111273</v>
      </c>
    </row>
    <row r="595" spans="1:5" x14ac:dyDescent="0.25">
      <c r="A595" s="33">
        <v>58107</v>
      </c>
      <c r="B595" s="31">
        <v>58134</v>
      </c>
      <c r="C595" s="34">
        <v>590</v>
      </c>
      <c r="D595" s="36">
        <v>13.276449400233133</v>
      </c>
      <c r="E595" s="36">
        <v>13.466055332111273</v>
      </c>
    </row>
    <row r="596" spans="1:5" x14ac:dyDescent="0.25">
      <c r="A596" s="33">
        <v>58135</v>
      </c>
      <c r="B596" s="31">
        <v>58165</v>
      </c>
      <c r="C596" s="34">
        <v>591</v>
      </c>
      <c r="D596" s="36">
        <v>13.276449400233133</v>
      </c>
      <c r="E596" s="36">
        <v>13.466055332111273</v>
      </c>
    </row>
    <row r="597" spans="1:5" x14ac:dyDescent="0.25">
      <c r="A597" s="33">
        <v>58166</v>
      </c>
      <c r="B597" s="31">
        <v>58195</v>
      </c>
      <c r="C597" s="34">
        <v>592</v>
      </c>
      <c r="D597" s="36">
        <v>13.276449400233133</v>
      </c>
      <c r="E597" s="36">
        <v>13.466055332111273</v>
      </c>
    </row>
    <row r="598" spans="1:5" x14ac:dyDescent="0.25">
      <c r="A598" s="33">
        <v>58196</v>
      </c>
      <c r="B598" s="31">
        <v>58226</v>
      </c>
      <c r="C598" s="34">
        <v>593</v>
      </c>
      <c r="D598" s="36">
        <v>13.276449400233133</v>
      </c>
      <c r="E598" s="36">
        <v>13.466055332111273</v>
      </c>
    </row>
    <row r="599" spans="1:5" x14ac:dyDescent="0.25">
      <c r="A599" s="33">
        <v>58227</v>
      </c>
      <c r="B599" s="31">
        <v>58256</v>
      </c>
      <c r="C599" s="34">
        <v>594</v>
      </c>
      <c r="D599" s="36">
        <v>13.276449400233133</v>
      </c>
      <c r="E599" s="36">
        <v>13.466055332111273</v>
      </c>
    </row>
    <row r="600" spans="1:5" x14ac:dyDescent="0.25">
      <c r="A600" s="33">
        <v>58257</v>
      </c>
      <c r="B600" s="31">
        <v>58287</v>
      </c>
      <c r="C600" s="34">
        <v>595</v>
      </c>
      <c r="D600" s="36">
        <v>13.276449400233133</v>
      </c>
      <c r="E600" s="36">
        <v>13.466055332111273</v>
      </c>
    </row>
    <row r="601" spans="1:5" x14ac:dyDescent="0.25">
      <c r="A601" s="33">
        <v>58288</v>
      </c>
      <c r="B601" s="31">
        <v>58318</v>
      </c>
      <c r="C601" s="34">
        <v>596</v>
      </c>
      <c r="D601" s="36">
        <v>13.276449400233133</v>
      </c>
      <c r="E601" s="36">
        <v>13.466055332111273</v>
      </c>
    </row>
    <row r="602" spans="1:5" x14ac:dyDescent="0.25">
      <c r="A602" s="33">
        <v>58319</v>
      </c>
      <c r="B602" s="31">
        <v>58348</v>
      </c>
      <c r="C602" s="34">
        <v>597</v>
      </c>
      <c r="D602" s="36">
        <v>13.276449400233133</v>
      </c>
      <c r="E602" s="36">
        <v>13.466055332111273</v>
      </c>
    </row>
    <row r="603" spans="1:5" x14ac:dyDescent="0.25">
      <c r="A603" s="33">
        <v>58349</v>
      </c>
      <c r="B603" s="31">
        <v>58379</v>
      </c>
      <c r="C603" s="34">
        <v>598</v>
      </c>
      <c r="D603" s="36">
        <v>13.276449400233133</v>
      </c>
      <c r="E603" s="36">
        <v>13.466055332111273</v>
      </c>
    </row>
    <row r="604" spans="1:5" x14ac:dyDescent="0.25">
      <c r="A604" s="33">
        <v>58380</v>
      </c>
      <c r="B604" s="31">
        <v>58409</v>
      </c>
      <c r="C604" s="34">
        <v>599</v>
      </c>
      <c r="D604" s="36">
        <v>13.276449400233133</v>
      </c>
      <c r="E604" s="36">
        <v>13.466055332111273</v>
      </c>
    </row>
    <row r="605" spans="1:5" x14ac:dyDescent="0.25">
      <c r="A605" s="33">
        <v>58410</v>
      </c>
      <c r="B605" s="31">
        <v>58440</v>
      </c>
      <c r="C605" s="34">
        <v>600</v>
      </c>
      <c r="D605" s="36">
        <v>13.276449400233133</v>
      </c>
      <c r="E605" s="36">
        <v>13.466055332111273</v>
      </c>
    </row>
    <row r="606" spans="1:5" x14ac:dyDescent="0.25">
      <c r="A606" s="33">
        <v>58441</v>
      </c>
      <c r="B606" s="31">
        <v>58471</v>
      </c>
      <c r="C606" s="34">
        <v>601</v>
      </c>
      <c r="D606" s="36">
        <v>13.566520014665077</v>
      </c>
      <c r="E606" s="36">
        <v>13.764600908800531</v>
      </c>
    </row>
    <row r="607" spans="1:5" x14ac:dyDescent="0.25">
      <c r="A607" s="33">
        <v>58472</v>
      </c>
      <c r="B607" s="31">
        <v>58500</v>
      </c>
      <c r="C607" s="34">
        <v>602</v>
      </c>
      <c r="D607" s="36">
        <v>13.566520014665077</v>
      </c>
      <c r="E607" s="36">
        <v>13.764600908800531</v>
      </c>
    </row>
    <row r="608" spans="1:5" x14ac:dyDescent="0.25">
      <c r="A608" s="33">
        <v>58501</v>
      </c>
      <c r="B608" s="31">
        <v>58531</v>
      </c>
      <c r="C608" s="34">
        <v>603</v>
      </c>
      <c r="D608" s="36">
        <v>13.566520014665077</v>
      </c>
      <c r="E608" s="36">
        <v>13.764600908800531</v>
      </c>
    </row>
    <row r="609" spans="1:5" x14ac:dyDescent="0.25">
      <c r="A609" s="33">
        <v>58532</v>
      </c>
      <c r="B609" s="31">
        <v>58561</v>
      </c>
      <c r="C609" s="34">
        <v>604</v>
      </c>
      <c r="D609" s="36">
        <v>13.566520014665077</v>
      </c>
      <c r="E609" s="36">
        <v>13.764600908800531</v>
      </c>
    </row>
    <row r="610" spans="1:5" x14ac:dyDescent="0.25">
      <c r="A610" s="33">
        <v>58562</v>
      </c>
      <c r="B610" s="31">
        <v>58592</v>
      </c>
      <c r="C610" s="34">
        <v>605</v>
      </c>
      <c r="D610" s="36">
        <v>13.566520014665077</v>
      </c>
      <c r="E610" s="36">
        <v>13.764600908800531</v>
      </c>
    </row>
    <row r="611" spans="1:5" x14ac:dyDescent="0.25">
      <c r="A611" s="33">
        <v>58593</v>
      </c>
      <c r="B611" s="31">
        <v>58622</v>
      </c>
      <c r="C611" s="34">
        <v>606</v>
      </c>
      <c r="D611" s="36">
        <v>13.566520014665077</v>
      </c>
      <c r="E611" s="36">
        <v>13.764600908800531</v>
      </c>
    </row>
    <row r="612" spans="1:5" x14ac:dyDescent="0.25">
      <c r="A612" s="33">
        <v>58623</v>
      </c>
      <c r="B612" s="31">
        <v>58653</v>
      </c>
      <c r="C612" s="34">
        <v>607</v>
      </c>
      <c r="D612" s="36">
        <v>13.566520014665077</v>
      </c>
      <c r="E612" s="36">
        <v>13.764600908800531</v>
      </c>
    </row>
    <row r="613" spans="1:5" x14ac:dyDescent="0.25">
      <c r="A613" s="33">
        <v>58654</v>
      </c>
      <c r="B613" s="31">
        <v>58684</v>
      </c>
      <c r="C613" s="34">
        <v>608</v>
      </c>
      <c r="D613" s="36">
        <v>13.566520014665077</v>
      </c>
      <c r="E613" s="36">
        <v>13.764600908800531</v>
      </c>
    </row>
    <row r="614" spans="1:5" x14ac:dyDescent="0.25">
      <c r="A614" s="33">
        <v>58685</v>
      </c>
      <c r="B614" s="31">
        <v>58714</v>
      </c>
      <c r="C614" s="34">
        <v>609</v>
      </c>
      <c r="D614" s="36">
        <v>13.566520014665077</v>
      </c>
      <c r="E614" s="36">
        <v>13.764600908800531</v>
      </c>
    </row>
    <row r="615" spans="1:5" x14ac:dyDescent="0.25">
      <c r="A615" s="33">
        <v>58715</v>
      </c>
      <c r="B615" s="31">
        <v>58745</v>
      </c>
      <c r="C615" s="34">
        <v>610</v>
      </c>
      <c r="D615" s="36">
        <v>13.566520014665077</v>
      </c>
      <c r="E615" s="36">
        <v>13.764600908800531</v>
      </c>
    </row>
    <row r="616" spans="1:5" x14ac:dyDescent="0.25">
      <c r="A616" s="33">
        <v>58746</v>
      </c>
      <c r="B616" s="31">
        <v>58775</v>
      </c>
      <c r="C616" s="34">
        <v>611</v>
      </c>
      <c r="D616" s="36">
        <v>13.566520014665077</v>
      </c>
      <c r="E616" s="36">
        <v>13.764600908800531</v>
      </c>
    </row>
    <row r="617" spans="1:5" x14ac:dyDescent="0.25">
      <c r="A617" s="33">
        <v>58776</v>
      </c>
      <c r="B617" s="31">
        <v>58806</v>
      </c>
      <c r="C617" s="34">
        <v>612</v>
      </c>
      <c r="D617" s="36">
        <v>13.566520014665077</v>
      </c>
      <c r="E617" s="36">
        <v>13.764600908800531</v>
      </c>
    </row>
    <row r="618" spans="1:5" x14ac:dyDescent="0.25">
      <c r="A618" s="33">
        <v>58807</v>
      </c>
      <c r="B618" s="31">
        <v>58837</v>
      </c>
      <c r="C618" s="34">
        <v>613</v>
      </c>
      <c r="D618" s="36">
        <v>13.859026871612063</v>
      </c>
      <c r="E618" s="36">
        <v>14.057359908034078</v>
      </c>
    </row>
    <row r="619" spans="1:5" x14ac:dyDescent="0.25">
      <c r="A619" s="33">
        <v>58838</v>
      </c>
      <c r="B619" s="31">
        <v>58865</v>
      </c>
      <c r="C619" s="34">
        <v>614</v>
      </c>
      <c r="D619" s="36">
        <v>13.859026871612063</v>
      </c>
      <c r="E619" s="36">
        <v>14.057359908034078</v>
      </c>
    </row>
    <row r="620" spans="1:5" x14ac:dyDescent="0.25">
      <c r="A620" s="33">
        <v>58866</v>
      </c>
      <c r="B620" s="31">
        <v>58896</v>
      </c>
      <c r="C620" s="34">
        <v>615</v>
      </c>
      <c r="D620" s="36">
        <v>13.859026871612063</v>
      </c>
      <c r="E620" s="36">
        <v>14.057359908034078</v>
      </c>
    </row>
    <row r="621" spans="1:5" x14ac:dyDescent="0.25">
      <c r="A621" s="33">
        <v>58897</v>
      </c>
      <c r="B621" s="31">
        <v>58926</v>
      </c>
      <c r="C621" s="34">
        <v>616</v>
      </c>
      <c r="D621" s="36">
        <v>13.859026871612063</v>
      </c>
      <c r="E621" s="36">
        <v>14.057359908034078</v>
      </c>
    </row>
    <row r="622" spans="1:5" x14ac:dyDescent="0.25">
      <c r="A622" s="33">
        <v>58927</v>
      </c>
      <c r="B622" s="31">
        <v>58957</v>
      </c>
      <c r="C622" s="34">
        <v>617</v>
      </c>
      <c r="D622" s="36">
        <v>13.859026871612063</v>
      </c>
      <c r="E622" s="36">
        <v>14.057359908034078</v>
      </c>
    </row>
    <row r="623" spans="1:5" x14ac:dyDescent="0.25">
      <c r="A623" s="33">
        <v>58958</v>
      </c>
      <c r="B623" s="31">
        <v>58987</v>
      </c>
      <c r="C623" s="34">
        <v>618</v>
      </c>
      <c r="D623" s="36">
        <v>13.859026871612063</v>
      </c>
      <c r="E623" s="36">
        <v>14.057359908034078</v>
      </c>
    </row>
    <row r="624" spans="1:5" x14ac:dyDescent="0.25">
      <c r="A624" s="33">
        <v>58988</v>
      </c>
      <c r="B624" s="31">
        <v>59018</v>
      </c>
      <c r="C624" s="34">
        <v>619</v>
      </c>
      <c r="D624" s="36">
        <v>13.859026871612063</v>
      </c>
      <c r="E624" s="36">
        <v>14.057359908034078</v>
      </c>
    </row>
    <row r="625" spans="1:5" x14ac:dyDescent="0.25">
      <c r="A625" s="33">
        <v>59019</v>
      </c>
      <c r="B625" s="31">
        <v>59049</v>
      </c>
      <c r="C625" s="34">
        <v>620</v>
      </c>
      <c r="D625" s="36">
        <v>13.859026871612063</v>
      </c>
      <c r="E625" s="36">
        <v>14.057359908034078</v>
      </c>
    </row>
    <row r="626" spans="1:5" x14ac:dyDescent="0.25">
      <c r="A626" s="33">
        <v>59050</v>
      </c>
      <c r="B626" s="31">
        <v>59079</v>
      </c>
      <c r="C626" s="34">
        <v>621</v>
      </c>
      <c r="D626" s="36">
        <v>13.859026871612063</v>
      </c>
      <c r="E626" s="36">
        <v>14.057359908034078</v>
      </c>
    </row>
    <row r="627" spans="1:5" x14ac:dyDescent="0.25">
      <c r="A627" s="33">
        <v>59080</v>
      </c>
      <c r="B627" s="31">
        <v>59110</v>
      </c>
      <c r="C627" s="34">
        <v>622</v>
      </c>
      <c r="D627" s="36">
        <v>13.859026871612063</v>
      </c>
      <c r="E627" s="36">
        <v>14.057359908034078</v>
      </c>
    </row>
    <row r="628" spans="1:5" x14ac:dyDescent="0.25">
      <c r="A628" s="33">
        <v>59111</v>
      </c>
      <c r="B628" s="31">
        <v>59140</v>
      </c>
      <c r="C628" s="34">
        <v>623</v>
      </c>
      <c r="D628" s="36">
        <v>13.859026871612063</v>
      </c>
      <c r="E628" s="36">
        <v>14.057359908034078</v>
      </c>
    </row>
    <row r="629" spans="1:5" x14ac:dyDescent="0.25">
      <c r="A629" s="33">
        <v>59141</v>
      </c>
      <c r="B629" s="31">
        <v>59171</v>
      </c>
      <c r="C629" s="34">
        <v>624</v>
      </c>
      <c r="D629" s="36">
        <v>13.859026871612063</v>
      </c>
      <c r="E629" s="36">
        <v>14.057359908034078</v>
      </c>
    </row>
    <row r="630" spans="1:5" x14ac:dyDescent="0.25">
      <c r="A630" s="33">
        <v>59172</v>
      </c>
      <c r="B630" s="31">
        <v>59202</v>
      </c>
      <c r="C630" s="34">
        <v>625</v>
      </c>
      <c r="D630" s="36">
        <v>14.154412145125328</v>
      </c>
      <c r="E630" s="36">
        <v>14.357081276642013</v>
      </c>
    </row>
    <row r="631" spans="1:5" x14ac:dyDescent="0.25">
      <c r="A631" s="33">
        <v>59203</v>
      </c>
      <c r="B631" s="31">
        <v>59230</v>
      </c>
      <c r="C631" s="34">
        <v>626</v>
      </c>
      <c r="D631" s="36">
        <v>14.154412145125328</v>
      </c>
      <c r="E631" s="36">
        <v>14.357081276642013</v>
      </c>
    </row>
    <row r="632" spans="1:5" x14ac:dyDescent="0.25">
      <c r="A632" s="33">
        <v>59231</v>
      </c>
      <c r="B632" s="31">
        <v>59261</v>
      </c>
      <c r="C632" s="34">
        <v>627</v>
      </c>
      <c r="D632" s="36">
        <v>14.154412145125328</v>
      </c>
      <c r="E632" s="36">
        <v>14.357081276642013</v>
      </c>
    </row>
    <row r="633" spans="1:5" x14ac:dyDescent="0.25">
      <c r="A633" s="33">
        <v>59262</v>
      </c>
      <c r="B633" s="31">
        <v>59291</v>
      </c>
      <c r="C633" s="34">
        <v>628</v>
      </c>
      <c r="D633" s="36">
        <v>14.154412145125328</v>
      </c>
      <c r="E633" s="36">
        <v>14.357081276642013</v>
      </c>
    </row>
    <row r="634" spans="1:5" x14ac:dyDescent="0.25">
      <c r="A634" s="33">
        <v>59292</v>
      </c>
      <c r="B634" s="31">
        <v>59322</v>
      </c>
      <c r="C634" s="34">
        <v>629</v>
      </c>
      <c r="D634" s="36">
        <v>14.154412145125328</v>
      </c>
      <c r="E634" s="36">
        <v>14.357081276642013</v>
      </c>
    </row>
    <row r="635" spans="1:5" x14ac:dyDescent="0.25">
      <c r="A635" s="33">
        <v>59323</v>
      </c>
      <c r="B635" s="31">
        <v>59352</v>
      </c>
      <c r="C635" s="34">
        <v>630</v>
      </c>
      <c r="D635" s="36">
        <v>14.154412145125328</v>
      </c>
      <c r="E635" s="36">
        <v>14.357081276642013</v>
      </c>
    </row>
    <row r="636" spans="1:5" x14ac:dyDescent="0.25">
      <c r="A636" s="33">
        <v>59353</v>
      </c>
      <c r="B636" s="31">
        <v>59383</v>
      </c>
      <c r="C636" s="34">
        <v>631</v>
      </c>
      <c r="D636" s="36">
        <v>14.154412145125328</v>
      </c>
      <c r="E636" s="36">
        <v>14.357081276642013</v>
      </c>
    </row>
    <row r="637" spans="1:5" x14ac:dyDescent="0.25">
      <c r="A637" s="33">
        <v>59384</v>
      </c>
      <c r="B637" s="31">
        <v>59414</v>
      </c>
      <c r="C637" s="34">
        <v>632</v>
      </c>
      <c r="D637" s="36">
        <v>14.154412145125328</v>
      </c>
      <c r="E637" s="36">
        <v>14.357081276642013</v>
      </c>
    </row>
    <row r="638" spans="1:5" x14ac:dyDescent="0.25">
      <c r="A638" s="33">
        <v>59415</v>
      </c>
      <c r="B638" s="31">
        <v>59444</v>
      </c>
      <c r="C638" s="34">
        <v>633</v>
      </c>
      <c r="D638" s="36">
        <v>14.154412145125328</v>
      </c>
      <c r="E638" s="36">
        <v>14.357081276642013</v>
      </c>
    </row>
    <row r="639" spans="1:5" x14ac:dyDescent="0.25">
      <c r="A639" s="33">
        <v>59445</v>
      </c>
      <c r="B639" s="31">
        <v>59475</v>
      </c>
      <c r="C639" s="34">
        <v>634</v>
      </c>
      <c r="D639" s="36">
        <v>14.154412145125328</v>
      </c>
      <c r="E639" s="36">
        <v>14.357081276642013</v>
      </c>
    </row>
    <row r="640" spans="1:5" x14ac:dyDescent="0.25">
      <c r="A640" s="33">
        <v>59476</v>
      </c>
      <c r="B640" s="31">
        <v>59505</v>
      </c>
      <c r="C640" s="34">
        <v>635</v>
      </c>
      <c r="D640" s="36">
        <v>14.154412145125328</v>
      </c>
      <c r="E640" s="36">
        <v>14.357081276642013</v>
      </c>
    </row>
    <row r="641" spans="1:5" x14ac:dyDescent="0.25">
      <c r="A641" s="33">
        <v>59506</v>
      </c>
      <c r="B641" s="31">
        <v>59536</v>
      </c>
      <c r="C641" s="34">
        <v>636</v>
      </c>
      <c r="D641" s="36">
        <v>14.154412145125328</v>
      </c>
      <c r="E641" s="36">
        <v>14.357081276642013</v>
      </c>
    </row>
    <row r="642" spans="1:5" x14ac:dyDescent="0.25">
      <c r="A642" s="33">
        <v>59537</v>
      </c>
      <c r="B642" s="31">
        <v>59567</v>
      </c>
      <c r="C642" s="34">
        <v>637</v>
      </c>
      <c r="D642" s="36">
        <v>14.458665671626227</v>
      </c>
      <c r="E642" s="36">
        <v>14.665681940366527</v>
      </c>
    </row>
    <row r="643" spans="1:5" x14ac:dyDescent="0.25">
      <c r="A643" s="33">
        <v>59568</v>
      </c>
      <c r="B643" s="31">
        <v>59595</v>
      </c>
      <c r="C643" s="34">
        <v>638</v>
      </c>
      <c r="D643" s="36">
        <v>14.458665671626227</v>
      </c>
      <c r="E643" s="36">
        <v>14.665681940366527</v>
      </c>
    </row>
    <row r="644" spans="1:5" x14ac:dyDescent="0.25">
      <c r="A644" s="33">
        <v>59596</v>
      </c>
      <c r="B644" s="31">
        <v>59626</v>
      </c>
      <c r="C644" s="34">
        <v>639</v>
      </c>
      <c r="D644" s="36">
        <v>14.458665671626227</v>
      </c>
      <c r="E644" s="36">
        <v>14.665681940366527</v>
      </c>
    </row>
    <row r="645" spans="1:5" x14ac:dyDescent="0.25">
      <c r="A645" s="33">
        <v>59627</v>
      </c>
      <c r="B645" s="31">
        <v>59656</v>
      </c>
      <c r="C645" s="34">
        <v>640</v>
      </c>
      <c r="D645" s="36">
        <v>14.458665671626227</v>
      </c>
      <c r="E645" s="36">
        <v>14.665681940366527</v>
      </c>
    </row>
    <row r="646" spans="1:5" x14ac:dyDescent="0.25">
      <c r="A646" s="33">
        <v>59657</v>
      </c>
      <c r="B646" s="31">
        <v>59687</v>
      </c>
      <c r="C646" s="34">
        <v>641</v>
      </c>
      <c r="D646" s="36">
        <v>14.458665671626227</v>
      </c>
      <c r="E646" s="36">
        <v>14.665681940366527</v>
      </c>
    </row>
    <row r="647" spans="1:5" x14ac:dyDescent="0.25">
      <c r="A647" s="33">
        <v>59688</v>
      </c>
      <c r="B647" s="31">
        <v>59717</v>
      </c>
      <c r="C647" s="34">
        <v>642</v>
      </c>
      <c r="D647" s="36">
        <v>14.458665671626227</v>
      </c>
      <c r="E647" s="36">
        <v>14.665681940366527</v>
      </c>
    </row>
    <row r="648" spans="1:5" x14ac:dyDescent="0.25">
      <c r="A648" s="33">
        <v>59718</v>
      </c>
      <c r="B648" s="31">
        <v>59748</v>
      </c>
      <c r="C648" s="34">
        <v>643</v>
      </c>
      <c r="D648" s="36">
        <v>14.458665671626227</v>
      </c>
      <c r="E648" s="36">
        <v>14.665681940366527</v>
      </c>
    </row>
    <row r="649" spans="1:5" x14ac:dyDescent="0.25">
      <c r="A649" s="33">
        <v>59749</v>
      </c>
      <c r="B649" s="31">
        <v>59779</v>
      </c>
      <c r="C649" s="34">
        <v>644</v>
      </c>
      <c r="D649" s="36">
        <v>14.458665671626227</v>
      </c>
      <c r="E649" s="36">
        <v>14.665681940366527</v>
      </c>
    </row>
    <row r="650" spans="1:5" x14ac:dyDescent="0.25">
      <c r="A650" s="33">
        <v>59780</v>
      </c>
      <c r="B650" s="31">
        <v>59809</v>
      </c>
      <c r="C650" s="34">
        <v>645</v>
      </c>
      <c r="D650" s="36">
        <v>14.458665671626227</v>
      </c>
      <c r="E650" s="36">
        <v>14.665681940366527</v>
      </c>
    </row>
    <row r="651" spans="1:5" x14ac:dyDescent="0.25">
      <c r="A651" s="33">
        <v>59810</v>
      </c>
      <c r="B651" s="31">
        <v>59840</v>
      </c>
      <c r="C651" s="34">
        <v>646</v>
      </c>
      <c r="D651" s="36">
        <v>14.458665671626227</v>
      </c>
      <c r="E651" s="36">
        <v>14.665681940366527</v>
      </c>
    </row>
    <row r="652" spans="1:5" x14ac:dyDescent="0.25">
      <c r="A652" s="33">
        <v>59841</v>
      </c>
      <c r="B652" s="31">
        <v>59870</v>
      </c>
      <c r="C652" s="34">
        <v>647</v>
      </c>
      <c r="D652" s="36">
        <v>14.458665671626227</v>
      </c>
      <c r="E652" s="36">
        <v>14.665681940366527</v>
      </c>
    </row>
    <row r="653" spans="1:5" x14ac:dyDescent="0.25">
      <c r="A653" s="33">
        <v>59871</v>
      </c>
      <c r="B653" s="31">
        <v>59901</v>
      </c>
      <c r="C653" s="34">
        <v>648</v>
      </c>
      <c r="D653" s="36">
        <v>14.458665671626227</v>
      </c>
      <c r="E653" s="36">
        <v>14.665681940366527</v>
      </c>
    </row>
    <row r="654" spans="1:5" x14ac:dyDescent="0.25">
      <c r="A654" s="33">
        <v>59902</v>
      </c>
      <c r="B654" s="31">
        <v>59932</v>
      </c>
      <c r="C654" s="34">
        <v>649</v>
      </c>
      <c r="D654" s="36">
        <v>14.768543859447268</v>
      </c>
      <c r="E654" s="36">
        <v>14.983994678206066</v>
      </c>
    </row>
    <row r="655" spans="1:5" x14ac:dyDescent="0.25">
      <c r="A655" s="33">
        <v>59933</v>
      </c>
      <c r="B655" s="31">
        <v>59961</v>
      </c>
      <c r="C655" s="34">
        <v>650</v>
      </c>
      <c r="D655" s="36">
        <v>14.768543859447268</v>
      </c>
      <c r="E655" s="36">
        <v>14.983994678206066</v>
      </c>
    </row>
    <row r="656" spans="1:5" x14ac:dyDescent="0.25">
      <c r="A656" s="33">
        <v>59962</v>
      </c>
      <c r="B656" s="31">
        <v>59992</v>
      </c>
      <c r="C656" s="34">
        <v>651</v>
      </c>
      <c r="D656" s="36">
        <v>14.768543859447268</v>
      </c>
      <c r="E656" s="36">
        <v>14.983994678206066</v>
      </c>
    </row>
    <row r="657" spans="1:5" x14ac:dyDescent="0.25">
      <c r="A657" s="33">
        <v>59993</v>
      </c>
      <c r="B657" s="31">
        <v>60022</v>
      </c>
      <c r="C657" s="34">
        <v>652</v>
      </c>
      <c r="D657" s="36">
        <v>14.768543859447268</v>
      </c>
      <c r="E657" s="36">
        <v>14.983994678206066</v>
      </c>
    </row>
    <row r="658" spans="1:5" x14ac:dyDescent="0.25">
      <c r="A658" s="33">
        <v>60023</v>
      </c>
      <c r="B658" s="31">
        <v>60053</v>
      </c>
      <c r="C658" s="34">
        <v>653</v>
      </c>
      <c r="D658" s="36">
        <v>14.768543859447268</v>
      </c>
      <c r="E658" s="36">
        <v>14.983994678206066</v>
      </c>
    </row>
    <row r="659" spans="1:5" x14ac:dyDescent="0.25">
      <c r="A659" s="33">
        <v>60054</v>
      </c>
      <c r="B659" s="31">
        <v>60083</v>
      </c>
      <c r="C659" s="34">
        <v>654</v>
      </c>
      <c r="D659" s="36">
        <v>14.768543859447268</v>
      </c>
      <c r="E659" s="36">
        <v>14.983994678206066</v>
      </c>
    </row>
    <row r="660" spans="1:5" x14ac:dyDescent="0.25">
      <c r="A660" s="33">
        <v>60084</v>
      </c>
      <c r="B660" s="31">
        <v>60114</v>
      </c>
      <c r="C660" s="34">
        <v>655</v>
      </c>
      <c r="D660" s="36">
        <v>14.768543859447268</v>
      </c>
      <c r="E660" s="36">
        <v>14.983994678206066</v>
      </c>
    </row>
    <row r="661" spans="1:5" x14ac:dyDescent="0.25">
      <c r="A661" s="33">
        <v>60115</v>
      </c>
      <c r="B661" s="31">
        <v>60145</v>
      </c>
      <c r="C661" s="34">
        <v>656</v>
      </c>
      <c r="D661" s="36">
        <v>14.768543859447268</v>
      </c>
      <c r="E661" s="36">
        <v>14.983994678206066</v>
      </c>
    </row>
    <row r="662" spans="1:5" x14ac:dyDescent="0.25">
      <c r="A662" s="33">
        <v>60146</v>
      </c>
      <c r="B662" s="31">
        <v>60175</v>
      </c>
      <c r="C662" s="34">
        <v>657</v>
      </c>
      <c r="D662" s="36">
        <v>14.768543859447268</v>
      </c>
      <c r="E662" s="36">
        <v>14.983994678206066</v>
      </c>
    </row>
    <row r="663" spans="1:5" x14ac:dyDescent="0.25">
      <c r="A663" s="33">
        <v>60176</v>
      </c>
      <c r="B663" s="31">
        <v>60206</v>
      </c>
      <c r="C663" s="34">
        <v>658</v>
      </c>
      <c r="D663" s="36">
        <v>14.768543859447268</v>
      </c>
      <c r="E663" s="36">
        <v>14.983994678206066</v>
      </c>
    </row>
    <row r="664" spans="1:5" x14ac:dyDescent="0.25">
      <c r="A664" s="33">
        <v>60207</v>
      </c>
      <c r="B664" s="31">
        <v>60236</v>
      </c>
      <c r="C664" s="34">
        <v>659</v>
      </c>
      <c r="D664" s="36">
        <v>14.768543859447268</v>
      </c>
      <c r="E664" s="36">
        <v>14.983994678206066</v>
      </c>
    </row>
    <row r="665" spans="1:5" x14ac:dyDescent="0.25">
      <c r="A665" s="33">
        <v>60237</v>
      </c>
      <c r="B665" s="31">
        <v>60267</v>
      </c>
      <c r="C665" s="34">
        <v>660</v>
      </c>
      <c r="D665" s="36">
        <v>14.768543859447268</v>
      </c>
      <c r="E665" s="36">
        <v>14.983994678206066</v>
      </c>
    </row>
    <row r="666" spans="1:5" x14ac:dyDescent="0.25">
      <c r="A666" s="33">
        <v>60268</v>
      </c>
      <c r="B666" s="31">
        <v>60298</v>
      </c>
      <c r="C666" s="34">
        <v>661</v>
      </c>
      <c r="D666" s="36">
        <v>15.081539106958278</v>
      </c>
      <c r="E666" s="36">
        <v>15.297222208056173</v>
      </c>
    </row>
    <row r="667" spans="1:5" x14ac:dyDescent="0.25">
      <c r="A667" s="33">
        <v>60299</v>
      </c>
      <c r="B667" s="31">
        <v>60326</v>
      </c>
      <c r="C667" s="34">
        <v>662</v>
      </c>
      <c r="D667" s="36">
        <v>15.081539106958278</v>
      </c>
      <c r="E667" s="36">
        <v>15.297222208056173</v>
      </c>
    </row>
    <row r="668" spans="1:5" x14ac:dyDescent="0.25">
      <c r="A668" s="33">
        <v>60327</v>
      </c>
      <c r="B668" s="31">
        <v>60357</v>
      </c>
      <c r="C668" s="34">
        <v>663</v>
      </c>
      <c r="D668" s="36">
        <v>15.081539106958278</v>
      </c>
      <c r="E668" s="36">
        <v>15.297222208056173</v>
      </c>
    </row>
    <row r="669" spans="1:5" x14ac:dyDescent="0.25">
      <c r="A669" s="33">
        <v>60358</v>
      </c>
      <c r="B669" s="31">
        <v>60387</v>
      </c>
      <c r="C669" s="34">
        <v>664</v>
      </c>
      <c r="D669" s="36">
        <v>15.081539106958278</v>
      </c>
      <c r="E669" s="36">
        <v>15.297222208056173</v>
      </c>
    </row>
    <row r="670" spans="1:5" x14ac:dyDescent="0.25">
      <c r="A670" s="33">
        <v>60388</v>
      </c>
      <c r="B670" s="31">
        <v>60418</v>
      </c>
      <c r="C670" s="34">
        <v>665</v>
      </c>
      <c r="D670" s="36">
        <v>15.081539106958278</v>
      </c>
      <c r="E670" s="36">
        <v>15.297222208056173</v>
      </c>
    </row>
    <row r="671" spans="1:5" x14ac:dyDescent="0.25">
      <c r="A671" s="33">
        <v>60419</v>
      </c>
      <c r="B671" s="31">
        <v>60448</v>
      </c>
      <c r="C671" s="34">
        <v>666</v>
      </c>
      <c r="D671" s="36">
        <v>15.081539106958278</v>
      </c>
      <c r="E671" s="36">
        <v>15.297222208056173</v>
      </c>
    </row>
    <row r="672" spans="1:5" x14ac:dyDescent="0.25">
      <c r="A672" s="33">
        <v>60449</v>
      </c>
      <c r="B672" s="31">
        <v>60479</v>
      </c>
      <c r="C672" s="34">
        <v>667</v>
      </c>
      <c r="D672" s="36">
        <v>15.081539106958278</v>
      </c>
      <c r="E672" s="36">
        <v>15.297222208056173</v>
      </c>
    </row>
    <row r="673" spans="1:5" x14ac:dyDescent="0.25">
      <c r="A673" s="33">
        <v>60480</v>
      </c>
      <c r="B673" s="31">
        <v>60510</v>
      </c>
      <c r="C673" s="34">
        <v>668</v>
      </c>
      <c r="D673" s="36">
        <v>15.081539106958278</v>
      </c>
      <c r="E673" s="36">
        <v>15.297222208056173</v>
      </c>
    </row>
    <row r="674" spans="1:5" x14ac:dyDescent="0.25">
      <c r="A674" s="33">
        <v>60511</v>
      </c>
      <c r="B674" s="31">
        <v>60540</v>
      </c>
      <c r="C674" s="34">
        <v>669</v>
      </c>
      <c r="D674" s="36">
        <v>15.081539106958278</v>
      </c>
      <c r="E674" s="36">
        <v>15.297222208056173</v>
      </c>
    </row>
    <row r="675" spans="1:5" x14ac:dyDescent="0.25">
      <c r="A675" s="33">
        <v>60541</v>
      </c>
      <c r="B675" s="31">
        <v>60571</v>
      </c>
      <c r="C675" s="34">
        <v>670</v>
      </c>
      <c r="D675" s="36">
        <v>15.081539106958278</v>
      </c>
      <c r="E675" s="36">
        <v>15.297222208056173</v>
      </c>
    </row>
    <row r="676" spans="1:5" x14ac:dyDescent="0.25">
      <c r="A676" s="33">
        <v>60572</v>
      </c>
      <c r="B676" s="31">
        <v>60601</v>
      </c>
      <c r="C676" s="34">
        <v>671</v>
      </c>
      <c r="D676" s="36">
        <v>15.081539106958278</v>
      </c>
      <c r="E676" s="36">
        <v>15.297222208056173</v>
      </c>
    </row>
    <row r="677" spans="1:5" x14ac:dyDescent="0.25">
      <c r="A677" s="33">
        <v>60602</v>
      </c>
      <c r="B677" s="31">
        <v>60632</v>
      </c>
      <c r="C677" s="34">
        <v>672</v>
      </c>
      <c r="D677" s="36">
        <v>15.081539106958278</v>
      </c>
      <c r="E677" s="36">
        <v>15.297222208056173</v>
      </c>
    </row>
    <row r="678" spans="1:5" x14ac:dyDescent="0.25">
      <c r="A678" s="33">
        <v>60633</v>
      </c>
      <c r="B678" s="31">
        <v>60663</v>
      </c>
      <c r="C678" s="34">
        <v>673</v>
      </c>
      <c r="D678" s="36">
        <v>15.397274457490877</v>
      </c>
      <c r="E678" s="36">
        <v>15.61723552116932</v>
      </c>
    </row>
    <row r="679" spans="1:5" x14ac:dyDescent="0.25">
      <c r="A679" s="33">
        <v>60664</v>
      </c>
      <c r="B679" s="31">
        <v>60691</v>
      </c>
      <c r="C679" s="34">
        <v>674</v>
      </c>
      <c r="D679" s="36">
        <v>15.397274457490877</v>
      </c>
      <c r="E679" s="36">
        <v>15.61723552116932</v>
      </c>
    </row>
    <row r="680" spans="1:5" x14ac:dyDescent="0.25">
      <c r="A680" s="33">
        <v>60692</v>
      </c>
      <c r="B680" s="31">
        <v>60722</v>
      </c>
      <c r="C680" s="34">
        <v>675</v>
      </c>
      <c r="D680" s="36">
        <v>15.397274457490877</v>
      </c>
      <c r="E680" s="36">
        <v>15.61723552116932</v>
      </c>
    </row>
    <row r="681" spans="1:5" x14ac:dyDescent="0.25">
      <c r="A681" s="33">
        <v>60723</v>
      </c>
      <c r="B681" s="31">
        <v>60752</v>
      </c>
      <c r="C681" s="34">
        <v>676</v>
      </c>
      <c r="D681" s="36">
        <v>15.397274457490877</v>
      </c>
      <c r="E681" s="36">
        <v>15.61723552116932</v>
      </c>
    </row>
    <row r="682" spans="1:5" x14ac:dyDescent="0.25">
      <c r="A682" s="33">
        <v>60753</v>
      </c>
      <c r="B682" s="31">
        <v>60783</v>
      </c>
      <c r="C682" s="34">
        <v>677</v>
      </c>
      <c r="D682" s="36">
        <v>15.397274457490877</v>
      </c>
      <c r="E682" s="36">
        <v>15.61723552116932</v>
      </c>
    </row>
    <row r="683" spans="1:5" x14ac:dyDescent="0.25">
      <c r="A683" s="33">
        <v>60784</v>
      </c>
      <c r="B683" s="31">
        <v>60813</v>
      </c>
      <c r="C683" s="34">
        <v>678</v>
      </c>
      <c r="D683" s="36">
        <v>15.397274457490877</v>
      </c>
      <c r="E683" s="36">
        <v>15.61723552116932</v>
      </c>
    </row>
    <row r="684" spans="1:5" x14ac:dyDescent="0.25">
      <c r="A684" s="33">
        <v>60814</v>
      </c>
      <c r="B684" s="31">
        <v>60844</v>
      </c>
      <c r="C684" s="34">
        <v>679</v>
      </c>
      <c r="D684" s="36">
        <v>15.397274457490877</v>
      </c>
      <c r="E684" s="36">
        <v>15.61723552116932</v>
      </c>
    </row>
    <row r="685" spans="1:5" x14ac:dyDescent="0.25">
      <c r="A685" s="33">
        <v>60845</v>
      </c>
      <c r="B685" s="31">
        <v>60875</v>
      </c>
      <c r="C685" s="34">
        <v>680</v>
      </c>
      <c r="D685" s="36">
        <v>15.397274457490877</v>
      </c>
      <c r="E685" s="36">
        <v>15.61723552116932</v>
      </c>
    </row>
    <row r="686" spans="1:5" x14ac:dyDescent="0.25">
      <c r="A686" s="33">
        <v>60876</v>
      </c>
      <c r="B686" s="31">
        <v>60905</v>
      </c>
      <c r="C686" s="34">
        <v>681</v>
      </c>
      <c r="D686" s="36">
        <v>15.397274457490877</v>
      </c>
      <c r="E686" s="36">
        <v>15.61723552116932</v>
      </c>
    </row>
    <row r="687" spans="1:5" x14ac:dyDescent="0.25">
      <c r="A687" s="33">
        <v>60906</v>
      </c>
      <c r="B687" s="31">
        <v>60936</v>
      </c>
      <c r="C687" s="34">
        <v>682</v>
      </c>
      <c r="D687" s="36">
        <v>15.397274457490877</v>
      </c>
      <c r="E687" s="36">
        <v>15.61723552116932</v>
      </c>
    </row>
    <row r="688" spans="1:5" x14ac:dyDescent="0.25">
      <c r="A688" s="33">
        <v>60937</v>
      </c>
      <c r="B688" s="31">
        <v>60966</v>
      </c>
      <c r="C688" s="34">
        <v>683</v>
      </c>
      <c r="D688" s="36">
        <v>15.397274457490877</v>
      </c>
      <c r="E688" s="36">
        <v>15.61723552116932</v>
      </c>
    </row>
    <row r="689" spans="1:5" x14ac:dyDescent="0.25">
      <c r="A689" s="33">
        <v>60967</v>
      </c>
      <c r="B689" s="31">
        <v>60997</v>
      </c>
      <c r="C689" s="34">
        <v>684</v>
      </c>
      <c r="D689" s="36">
        <v>15.397274457490877</v>
      </c>
      <c r="E689" s="36">
        <v>15.61723552116932</v>
      </c>
    </row>
    <row r="690" spans="1:5" x14ac:dyDescent="0.25">
      <c r="A690" s="33">
        <v>60998</v>
      </c>
      <c r="B690" s="31">
        <v>61028</v>
      </c>
      <c r="C690" s="34">
        <v>685</v>
      </c>
      <c r="D690" s="36">
        <v>15.717626498836646</v>
      </c>
      <c r="E690" s="36">
        <v>15.945949996614818</v>
      </c>
    </row>
    <row r="691" spans="1:5" x14ac:dyDescent="0.25">
      <c r="A691" s="33">
        <v>61029</v>
      </c>
      <c r="B691" s="31">
        <v>61056</v>
      </c>
      <c r="C691" s="34">
        <v>686</v>
      </c>
      <c r="D691" s="36">
        <v>15.717626498836646</v>
      </c>
      <c r="E691" s="36">
        <v>15.945949996614818</v>
      </c>
    </row>
    <row r="692" spans="1:5" x14ac:dyDescent="0.25">
      <c r="A692" s="33">
        <v>61057</v>
      </c>
      <c r="B692" s="31">
        <v>61087</v>
      </c>
      <c r="C692" s="34">
        <v>687</v>
      </c>
      <c r="D692" s="36">
        <v>15.717626498836646</v>
      </c>
      <c r="E692" s="36">
        <v>15.945949996614818</v>
      </c>
    </row>
    <row r="693" spans="1:5" x14ac:dyDescent="0.25">
      <c r="A693" s="33">
        <v>61088</v>
      </c>
      <c r="B693" s="31">
        <v>61117</v>
      </c>
      <c r="C693" s="34">
        <v>688</v>
      </c>
      <c r="D693" s="36">
        <v>15.717626498836646</v>
      </c>
      <c r="E693" s="36">
        <v>15.945949996614818</v>
      </c>
    </row>
    <row r="694" spans="1:5" x14ac:dyDescent="0.25">
      <c r="A694" s="33">
        <v>61118</v>
      </c>
      <c r="B694" s="31">
        <v>61148</v>
      </c>
      <c r="C694" s="34">
        <v>689</v>
      </c>
      <c r="D694" s="36">
        <v>15.717626498836646</v>
      </c>
      <c r="E694" s="36">
        <v>15.945949996614818</v>
      </c>
    </row>
    <row r="695" spans="1:5" x14ac:dyDescent="0.25">
      <c r="A695" s="33">
        <v>61149</v>
      </c>
      <c r="B695" s="31">
        <v>61178</v>
      </c>
      <c r="C695" s="34">
        <v>690</v>
      </c>
      <c r="D695" s="36">
        <v>15.717626498836646</v>
      </c>
      <c r="E695" s="36">
        <v>15.945949996614818</v>
      </c>
    </row>
    <row r="696" spans="1:5" x14ac:dyDescent="0.25">
      <c r="A696" s="33">
        <v>61179</v>
      </c>
      <c r="B696" s="31">
        <v>61209</v>
      </c>
      <c r="C696" s="34">
        <v>691</v>
      </c>
      <c r="D696" s="36">
        <v>15.717626498836646</v>
      </c>
      <c r="E696" s="36">
        <v>15.945949996614818</v>
      </c>
    </row>
    <row r="697" spans="1:5" x14ac:dyDescent="0.25">
      <c r="A697" s="33">
        <v>61210</v>
      </c>
      <c r="B697" s="31">
        <v>61240</v>
      </c>
      <c r="C697" s="34">
        <v>692</v>
      </c>
      <c r="D697" s="36">
        <v>15.717626498836646</v>
      </c>
      <c r="E697" s="36">
        <v>15.945949996614818</v>
      </c>
    </row>
    <row r="698" spans="1:5" x14ac:dyDescent="0.25">
      <c r="A698" s="33">
        <v>61241</v>
      </c>
      <c r="B698" s="31">
        <v>61270</v>
      </c>
      <c r="C698" s="34">
        <v>693</v>
      </c>
      <c r="D698" s="36">
        <v>15.717626498836646</v>
      </c>
      <c r="E698" s="36">
        <v>15.945949996614818</v>
      </c>
    </row>
    <row r="699" spans="1:5" x14ac:dyDescent="0.25">
      <c r="A699" s="33">
        <v>61271</v>
      </c>
      <c r="B699" s="31">
        <v>61301</v>
      </c>
      <c r="C699" s="34">
        <v>694</v>
      </c>
      <c r="D699" s="36">
        <v>15.717626498836646</v>
      </c>
      <c r="E699" s="36">
        <v>15.945949996614818</v>
      </c>
    </row>
    <row r="700" spans="1:5" x14ac:dyDescent="0.25">
      <c r="A700" s="33">
        <v>61302</v>
      </c>
      <c r="B700" s="31">
        <v>61331</v>
      </c>
      <c r="C700" s="34">
        <v>695</v>
      </c>
      <c r="D700" s="36">
        <v>15.717626498836646</v>
      </c>
      <c r="E700" s="36">
        <v>15.945949996614818</v>
      </c>
    </row>
    <row r="701" spans="1:5" x14ac:dyDescent="0.25">
      <c r="A701" s="33">
        <v>61332</v>
      </c>
      <c r="B701" s="31">
        <v>61362</v>
      </c>
      <c r="C701" s="34">
        <v>696</v>
      </c>
      <c r="D701" s="36">
        <v>15.717626498836646</v>
      </c>
      <c r="E701" s="36">
        <v>15.945949996614818</v>
      </c>
    </row>
    <row r="702" spans="1:5" x14ac:dyDescent="0.25">
      <c r="A702" s="33">
        <v>61363</v>
      </c>
      <c r="B702" s="31">
        <v>61393</v>
      </c>
      <c r="C702" s="34">
        <v>697</v>
      </c>
      <c r="D702" s="36">
        <v>16.021568921052889</v>
      </c>
      <c r="E702" s="36">
        <v>16.24969194662598</v>
      </c>
    </row>
    <row r="703" spans="1:5" x14ac:dyDescent="0.25">
      <c r="A703" s="33">
        <v>61394</v>
      </c>
      <c r="B703" s="31">
        <v>61422</v>
      </c>
      <c r="C703" s="34">
        <v>698</v>
      </c>
      <c r="D703" s="36">
        <v>16.021568921052889</v>
      </c>
      <c r="E703" s="36">
        <v>16.24969194662598</v>
      </c>
    </row>
    <row r="704" spans="1:5" x14ac:dyDescent="0.25">
      <c r="A704" s="33">
        <v>61423</v>
      </c>
      <c r="B704" s="31">
        <v>61453</v>
      </c>
      <c r="C704" s="34">
        <v>699</v>
      </c>
      <c r="D704" s="36">
        <v>16.021568921052889</v>
      </c>
      <c r="E704" s="36">
        <v>16.24969194662598</v>
      </c>
    </row>
    <row r="705" spans="1:5" x14ac:dyDescent="0.25">
      <c r="A705" s="33">
        <v>61454</v>
      </c>
      <c r="B705" s="31">
        <v>61483</v>
      </c>
      <c r="C705" s="34">
        <v>700</v>
      </c>
      <c r="D705" s="36">
        <v>16.021568921052889</v>
      </c>
      <c r="E705" s="36">
        <v>16.24969194662598</v>
      </c>
    </row>
    <row r="706" spans="1:5" x14ac:dyDescent="0.25">
      <c r="A706" s="33">
        <v>61484</v>
      </c>
      <c r="B706" s="31">
        <v>61514</v>
      </c>
      <c r="C706" s="34">
        <v>701</v>
      </c>
      <c r="D706" s="36">
        <v>16.021568921052889</v>
      </c>
      <c r="E706" s="36">
        <v>16.24969194662598</v>
      </c>
    </row>
    <row r="707" spans="1:5" x14ac:dyDescent="0.25">
      <c r="A707" s="33">
        <v>61515</v>
      </c>
      <c r="B707" s="31">
        <v>61544</v>
      </c>
      <c r="C707" s="34">
        <v>702</v>
      </c>
      <c r="D707" s="36">
        <v>16.021568921052889</v>
      </c>
      <c r="E707" s="36">
        <v>16.24969194662598</v>
      </c>
    </row>
    <row r="708" spans="1:5" x14ac:dyDescent="0.25">
      <c r="A708" s="33">
        <v>61545</v>
      </c>
      <c r="B708" s="31">
        <v>61575</v>
      </c>
      <c r="C708" s="34">
        <v>703</v>
      </c>
      <c r="D708" s="36">
        <v>16.021568921052889</v>
      </c>
      <c r="E708" s="36">
        <v>16.24969194662598</v>
      </c>
    </row>
    <row r="709" spans="1:5" x14ac:dyDescent="0.25">
      <c r="A709" s="33">
        <v>61576</v>
      </c>
      <c r="B709" s="31">
        <v>61606</v>
      </c>
      <c r="C709" s="34">
        <v>704</v>
      </c>
      <c r="D709" s="36">
        <v>16.021568921052889</v>
      </c>
      <c r="E709" s="36">
        <v>16.24969194662598</v>
      </c>
    </row>
    <row r="710" spans="1:5" x14ac:dyDescent="0.25">
      <c r="A710" s="33">
        <v>61607</v>
      </c>
      <c r="B710" s="31">
        <v>61636</v>
      </c>
      <c r="C710" s="34">
        <v>705</v>
      </c>
      <c r="D710" s="36">
        <v>16.021568921052889</v>
      </c>
      <c r="E710" s="36">
        <v>16.24969194662598</v>
      </c>
    </row>
    <row r="711" spans="1:5" x14ac:dyDescent="0.25">
      <c r="A711" s="33">
        <v>61637</v>
      </c>
      <c r="B711" s="31">
        <v>61667</v>
      </c>
      <c r="C711" s="34">
        <v>706</v>
      </c>
      <c r="D711" s="36">
        <v>16.021568921052889</v>
      </c>
      <c r="E711" s="36">
        <v>16.24969194662598</v>
      </c>
    </row>
    <row r="712" spans="1:5" x14ac:dyDescent="0.25">
      <c r="A712" s="33">
        <v>61668</v>
      </c>
      <c r="B712" s="31">
        <v>61697</v>
      </c>
      <c r="C712" s="34">
        <v>707</v>
      </c>
      <c r="D712" s="36">
        <v>16.021568921052889</v>
      </c>
      <c r="E712" s="36">
        <v>16.24969194662598</v>
      </c>
    </row>
    <row r="713" spans="1:5" x14ac:dyDescent="0.25">
      <c r="A713" s="33">
        <v>61698</v>
      </c>
      <c r="B713" s="31">
        <v>61728</v>
      </c>
      <c r="C713" s="34">
        <v>708</v>
      </c>
      <c r="D713" s="36">
        <v>16.021568921052889</v>
      </c>
      <c r="E713" s="36">
        <v>16.24969194662598</v>
      </c>
    </row>
    <row r="714" spans="1:5" x14ac:dyDescent="0.25">
      <c r="A714" s="33">
        <v>61729</v>
      </c>
      <c r="B714" s="31">
        <v>61759</v>
      </c>
      <c r="C714" s="34">
        <v>709</v>
      </c>
      <c r="D714" s="36">
        <v>16.33931170667255</v>
      </c>
      <c r="E714" s="36">
        <v>16.575581983158965</v>
      </c>
    </row>
    <row r="715" spans="1:5" x14ac:dyDescent="0.25">
      <c r="A715" s="33">
        <v>61760</v>
      </c>
      <c r="B715" s="31">
        <v>61787</v>
      </c>
      <c r="C715" s="34">
        <v>710</v>
      </c>
      <c r="D715" s="36">
        <v>16.33931170667255</v>
      </c>
      <c r="E715" s="36">
        <v>16.575581983158965</v>
      </c>
    </row>
    <row r="716" spans="1:5" x14ac:dyDescent="0.25">
      <c r="A716" s="33">
        <v>61788</v>
      </c>
      <c r="B716" s="31">
        <v>61818</v>
      </c>
      <c r="C716" s="34">
        <v>711</v>
      </c>
      <c r="D716" s="36">
        <v>16.33931170667255</v>
      </c>
      <c r="E716" s="36">
        <v>16.575581983158965</v>
      </c>
    </row>
    <row r="717" spans="1:5" x14ac:dyDescent="0.25">
      <c r="A717" s="33">
        <v>61819</v>
      </c>
      <c r="B717" s="31">
        <v>61848</v>
      </c>
      <c r="C717" s="34">
        <v>712</v>
      </c>
      <c r="D717" s="36">
        <v>16.33931170667255</v>
      </c>
      <c r="E717" s="36">
        <v>16.575581983158965</v>
      </c>
    </row>
    <row r="718" spans="1:5" x14ac:dyDescent="0.25">
      <c r="A718" s="33">
        <v>61849</v>
      </c>
      <c r="B718" s="31">
        <v>61879</v>
      </c>
      <c r="C718" s="34">
        <v>713</v>
      </c>
      <c r="D718" s="36">
        <v>16.33931170667255</v>
      </c>
      <c r="E718" s="36">
        <v>16.575581983158965</v>
      </c>
    </row>
    <row r="719" spans="1:5" x14ac:dyDescent="0.25">
      <c r="A719" s="33">
        <v>61880</v>
      </c>
      <c r="B719" s="31">
        <v>61909</v>
      </c>
      <c r="C719" s="34">
        <v>714</v>
      </c>
      <c r="D719" s="36">
        <v>16.33931170667255</v>
      </c>
      <c r="E719" s="36">
        <v>16.575581983158965</v>
      </c>
    </row>
    <row r="720" spans="1:5" x14ac:dyDescent="0.25">
      <c r="A720" s="33">
        <v>61910</v>
      </c>
      <c r="B720" s="31">
        <v>61940</v>
      </c>
      <c r="C720" s="34">
        <v>715</v>
      </c>
      <c r="D720" s="36">
        <v>16.33931170667255</v>
      </c>
      <c r="E720" s="36">
        <v>16.575581983158965</v>
      </c>
    </row>
    <row r="721" spans="1:5" x14ac:dyDescent="0.25">
      <c r="A721" s="33">
        <v>61941</v>
      </c>
      <c r="B721" s="31">
        <v>61971</v>
      </c>
      <c r="C721" s="34">
        <v>716</v>
      </c>
      <c r="D721" s="36">
        <v>16.33931170667255</v>
      </c>
      <c r="E721" s="36">
        <v>16.575581983158965</v>
      </c>
    </row>
    <row r="722" spans="1:5" x14ac:dyDescent="0.25">
      <c r="A722" s="33">
        <v>61972</v>
      </c>
      <c r="B722" s="31">
        <v>62001</v>
      </c>
      <c r="C722" s="34">
        <v>717</v>
      </c>
      <c r="D722" s="36">
        <v>16.33931170667255</v>
      </c>
      <c r="E722" s="36">
        <v>16.575581983158965</v>
      </c>
    </row>
    <row r="723" spans="1:5" x14ac:dyDescent="0.25">
      <c r="A723" s="33">
        <v>62002</v>
      </c>
      <c r="B723" s="31">
        <v>62032</v>
      </c>
      <c r="C723" s="34">
        <v>718</v>
      </c>
      <c r="D723" s="36">
        <v>16.33931170667255</v>
      </c>
      <c r="E723" s="36">
        <v>16.575581983158965</v>
      </c>
    </row>
    <row r="724" spans="1:5" x14ac:dyDescent="0.25">
      <c r="A724" s="33">
        <v>62033</v>
      </c>
      <c r="B724" s="31">
        <v>62062</v>
      </c>
      <c r="C724" s="34">
        <v>719</v>
      </c>
      <c r="D724" s="36">
        <v>16.33931170667255</v>
      </c>
      <c r="E724" s="36">
        <v>16.575581983158965</v>
      </c>
    </row>
    <row r="725" spans="1:5" x14ac:dyDescent="0.25">
      <c r="A725" s="33">
        <v>62063</v>
      </c>
      <c r="B725" s="31">
        <v>62093</v>
      </c>
      <c r="C725" s="34">
        <v>720</v>
      </c>
      <c r="D725" s="36">
        <v>16.33931170667255</v>
      </c>
      <c r="E725" s="36">
        <v>16.575581983158965</v>
      </c>
    </row>
    <row r="726" spans="1:5" x14ac:dyDescent="0.25">
      <c r="A726" s="33">
        <v>62094</v>
      </c>
      <c r="B726" s="31">
        <v>62124</v>
      </c>
      <c r="C726" s="34">
        <v>721</v>
      </c>
      <c r="D726" s="36">
        <v>16.665201743205536</v>
      </c>
      <c r="E726" s="36">
        <v>16.909619270605273</v>
      </c>
    </row>
    <row r="727" spans="1:5" x14ac:dyDescent="0.25">
      <c r="A727" s="33">
        <v>62125</v>
      </c>
      <c r="B727" s="31">
        <v>62152</v>
      </c>
      <c r="C727" s="34">
        <v>722</v>
      </c>
      <c r="D727" s="36">
        <v>16.665201743205536</v>
      </c>
      <c r="E727" s="36">
        <v>16.909619270605273</v>
      </c>
    </row>
    <row r="728" spans="1:5" x14ac:dyDescent="0.25">
      <c r="A728" s="33">
        <v>62153</v>
      </c>
      <c r="B728" s="31">
        <v>62183</v>
      </c>
      <c r="C728" s="34">
        <v>723</v>
      </c>
      <c r="D728" s="36">
        <v>16.665201743205536</v>
      </c>
      <c r="E728" s="36">
        <v>16.909619270605273</v>
      </c>
    </row>
    <row r="729" spans="1:5" x14ac:dyDescent="0.25">
      <c r="A729" s="33">
        <v>62184</v>
      </c>
      <c r="B729" s="31">
        <v>62213</v>
      </c>
      <c r="C729" s="34">
        <v>724</v>
      </c>
      <c r="D729" s="36">
        <v>16.665201743205536</v>
      </c>
      <c r="E729" s="36">
        <v>16.909619270605273</v>
      </c>
    </row>
    <row r="730" spans="1:5" x14ac:dyDescent="0.25">
      <c r="A730" s="33">
        <v>62214</v>
      </c>
      <c r="B730" s="31">
        <v>62244</v>
      </c>
      <c r="C730" s="34">
        <v>725</v>
      </c>
      <c r="D730" s="36">
        <v>16.665201743205536</v>
      </c>
      <c r="E730" s="36">
        <v>16.909619270605273</v>
      </c>
    </row>
    <row r="731" spans="1:5" x14ac:dyDescent="0.25">
      <c r="A731" s="33">
        <v>62245</v>
      </c>
      <c r="B731" s="31">
        <v>62274</v>
      </c>
      <c r="C731" s="34">
        <v>726</v>
      </c>
      <c r="D731" s="36">
        <v>16.665201743205536</v>
      </c>
      <c r="E731" s="36">
        <v>16.909619270605273</v>
      </c>
    </row>
    <row r="732" spans="1:5" x14ac:dyDescent="0.25">
      <c r="A732" s="33">
        <v>62275</v>
      </c>
      <c r="B732" s="31">
        <v>62305</v>
      </c>
      <c r="C732" s="34">
        <v>727</v>
      </c>
      <c r="D732" s="36">
        <v>16.665201743205536</v>
      </c>
      <c r="E732" s="36">
        <v>16.909619270605273</v>
      </c>
    </row>
    <row r="733" spans="1:5" x14ac:dyDescent="0.25">
      <c r="A733" s="33">
        <v>62306</v>
      </c>
      <c r="B733" s="31">
        <v>62336</v>
      </c>
      <c r="C733" s="34">
        <v>728</v>
      </c>
      <c r="D733" s="36">
        <v>16.665201743205536</v>
      </c>
      <c r="E733" s="36">
        <v>16.909619270605273</v>
      </c>
    </row>
    <row r="734" spans="1:5" x14ac:dyDescent="0.25">
      <c r="A734" s="33">
        <v>62337</v>
      </c>
      <c r="B734" s="31">
        <v>62366</v>
      </c>
      <c r="C734" s="34">
        <v>729</v>
      </c>
      <c r="D734" s="36">
        <v>16.665201743205536</v>
      </c>
      <c r="E734" s="36">
        <v>16.909619270605273</v>
      </c>
    </row>
    <row r="735" spans="1:5" x14ac:dyDescent="0.25">
      <c r="A735" s="33">
        <v>62367</v>
      </c>
      <c r="B735" s="31">
        <v>62397</v>
      </c>
      <c r="C735" s="34">
        <v>730</v>
      </c>
      <c r="D735" s="36">
        <v>16.665201743205536</v>
      </c>
      <c r="E735" s="36">
        <v>16.909619270605273</v>
      </c>
    </row>
    <row r="736" spans="1:5" x14ac:dyDescent="0.25">
      <c r="A736" s="33">
        <v>62398</v>
      </c>
      <c r="B736" s="31">
        <v>62427</v>
      </c>
      <c r="C736" s="34">
        <v>731</v>
      </c>
      <c r="D736" s="36">
        <v>16.665201743205536</v>
      </c>
      <c r="E736" s="36">
        <v>16.909619270605273</v>
      </c>
    </row>
    <row r="737" spans="1:5" x14ac:dyDescent="0.25">
      <c r="A737" s="33">
        <v>62428</v>
      </c>
      <c r="B737" s="31">
        <v>62458</v>
      </c>
      <c r="C737" s="34">
        <v>732</v>
      </c>
      <c r="D737" s="36">
        <v>16.665201743205536</v>
      </c>
      <c r="E737" s="36">
        <v>16.909619270605273</v>
      </c>
    </row>
    <row r="738" spans="1:5" x14ac:dyDescent="0.25">
      <c r="A738" s="33">
        <v>62459</v>
      </c>
      <c r="B738" s="31">
        <v>62489</v>
      </c>
      <c r="C738" s="34">
        <v>733</v>
      </c>
      <c r="D738" s="36">
        <v>16.999239030651847</v>
      </c>
      <c r="E738" s="36">
        <v>17.247730183508249</v>
      </c>
    </row>
    <row r="739" spans="1:5" x14ac:dyDescent="0.25">
      <c r="A739" s="33">
        <v>62490</v>
      </c>
      <c r="B739" s="31">
        <v>62517</v>
      </c>
      <c r="C739" s="34">
        <v>734</v>
      </c>
      <c r="D739" s="36">
        <v>16.999239030651847</v>
      </c>
      <c r="E739" s="36">
        <v>17.247730183508249</v>
      </c>
    </row>
    <row r="740" spans="1:5" x14ac:dyDescent="0.25">
      <c r="A740" s="33">
        <v>62518</v>
      </c>
      <c r="B740" s="31">
        <v>62548</v>
      </c>
      <c r="C740" s="34">
        <v>735</v>
      </c>
      <c r="D740" s="36">
        <v>16.999239030651847</v>
      </c>
      <c r="E740" s="36">
        <v>17.247730183508249</v>
      </c>
    </row>
    <row r="741" spans="1:5" x14ac:dyDescent="0.25">
      <c r="A741" s="33">
        <v>62549</v>
      </c>
      <c r="B741" s="31">
        <v>62578</v>
      </c>
      <c r="C741" s="34">
        <v>736</v>
      </c>
      <c r="D741" s="36">
        <v>16.999239030651847</v>
      </c>
      <c r="E741" s="36">
        <v>17.247730183508249</v>
      </c>
    </row>
    <row r="742" spans="1:5" x14ac:dyDescent="0.25">
      <c r="A742" s="33">
        <v>62579</v>
      </c>
      <c r="B742" s="31">
        <v>62609</v>
      </c>
      <c r="C742" s="34">
        <v>737</v>
      </c>
      <c r="D742" s="36">
        <v>16.999239030651847</v>
      </c>
      <c r="E742" s="36">
        <v>17.247730183508249</v>
      </c>
    </row>
    <row r="743" spans="1:5" x14ac:dyDescent="0.25">
      <c r="A743" s="33">
        <v>62610</v>
      </c>
      <c r="B743" s="31">
        <v>62639</v>
      </c>
      <c r="C743" s="34">
        <v>738</v>
      </c>
      <c r="D743" s="36">
        <v>16.999239030651847</v>
      </c>
      <c r="E743" s="36">
        <v>17.247730183508249</v>
      </c>
    </row>
    <row r="744" spans="1:5" x14ac:dyDescent="0.25">
      <c r="A744" s="33">
        <v>62640</v>
      </c>
      <c r="B744" s="31">
        <v>62670</v>
      </c>
      <c r="C744" s="34">
        <v>739</v>
      </c>
      <c r="D744" s="36">
        <v>16.999239030651847</v>
      </c>
      <c r="E744" s="36">
        <v>17.247730183508249</v>
      </c>
    </row>
    <row r="745" spans="1:5" x14ac:dyDescent="0.25">
      <c r="A745" s="33">
        <v>62671</v>
      </c>
      <c r="B745" s="31">
        <v>62701</v>
      </c>
      <c r="C745" s="34">
        <v>740</v>
      </c>
      <c r="D745" s="36">
        <v>16.999239030651847</v>
      </c>
      <c r="E745" s="36">
        <v>17.247730183508249</v>
      </c>
    </row>
    <row r="746" spans="1:5" x14ac:dyDescent="0.25">
      <c r="A746" s="33">
        <v>62702</v>
      </c>
      <c r="B746" s="31">
        <v>62731</v>
      </c>
      <c r="C746" s="34">
        <v>741</v>
      </c>
      <c r="D746" s="36">
        <v>16.999239030651847</v>
      </c>
      <c r="E746" s="36">
        <v>17.247730183508249</v>
      </c>
    </row>
    <row r="747" spans="1:5" x14ac:dyDescent="0.25">
      <c r="A747" s="33">
        <v>62732</v>
      </c>
      <c r="B747" s="31">
        <v>62762</v>
      </c>
      <c r="C747" s="34">
        <v>742</v>
      </c>
      <c r="D747" s="36">
        <v>16.999239030651847</v>
      </c>
      <c r="E747" s="36">
        <v>17.247730183508249</v>
      </c>
    </row>
    <row r="748" spans="1:5" x14ac:dyDescent="0.25">
      <c r="A748" s="33">
        <v>62763</v>
      </c>
      <c r="B748" s="31">
        <v>62792</v>
      </c>
      <c r="C748" s="34">
        <v>743</v>
      </c>
      <c r="D748" s="36">
        <v>16.999239030651847</v>
      </c>
      <c r="E748" s="36">
        <v>17.247730183508249</v>
      </c>
    </row>
    <row r="749" spans="1:5" x14ac:dyDescent="0.25">
      <c r="A749" s="33">
        <v>62793</v>
      </c>
      <c r="B749" s="31">
        <v>62823</v>
      </c>
      <c r="C749" s="34">
        <v>744</v>
      </c>
      <c r="D749" s="36">
        <v>16.999239030651847</v>
      </c>
      <c r="E749" s="36">
        <v>17.247730183508249</v>
      </c>
    </row>
    <row r="750" spans="1:5" x14ac:dyDescent="0.25">
      <c r="A750" s="33">
        <v>62824</v>
      </c>
      <c r="B750" s="31">
        <v>62854</v>
      </c>
      <c r="C750" s="34">
        <v>745</v>
      </c>
      <c r="D750" s="36">
        <v>18.223762350429162</v>
      </c>
      <c r="E750" s="36">
        <v>18.484896835600924</v>
      </c>
    </row>
    <row r="751" spans="1:5" x14ac:dyDescent="0.25">
      <c r="A751" s="33">
        <v>62855</v>
      </c>
      <c r="B751" s="31">
        <v>62883</v>
      </c>
      <c r="C751" s="34">
        <v>746</v>
      </c>
      <c r="D751" s="36">
        <v>18.223762350429162</v>
      </c>
      <c r="E751" s="36">
        <v>18.484896835600924</v>
      </c>
    </row>
    <row r="752" spans="1:5" x14ac:dyDescent="0.25">
      <c r="A752" s="33">
        <v>62884</v>
      </c>
      <c r="B752" s="31">
        <v>62914</v>
      </c>
      <c r="C752" s="34">
        <v>747</v>
      </c>
      <c r="D752" s="36">
        <v>18.223762350429162</v>
      </c>
      <c r="E752" s="36">
        <v>18.484896835600924</v>
      </c>
    </row>
    <row r="753" spans="1:5" x14ac:dyDescent="0.25">
      <c r="A753" s="33">
        <v>62915</v>
      </c>
      <c r="B753" s="31">
        <v>62944</v>
      </c>
      <c r="C753" s="34">
        <v>748</v>
      </c>
      <c r="D753" s="36">
        <v>18.223762350429162</v>
      </c>
      <c r="E753" s="36">
        <v>18.484896835600924</v>
      </c>
    </row>
    <row r="754" spans="1:5" x14ac:dyDescent="0.25">
      <c r="A754" s="33">
        <v>62945</v>
      </c>
      <c r="B754" s="31">
        <v>62975</v>
      </c>
      <c r="C754" s="34">
        <v>749</v>
      </c>
      <c r="D754" s="36">
        <v>18.223762350429162</v>
      </c>
      <c r="E754" s="36">
        <v>18.484896835600924</v>
      </c>
    </row>
    <row r="755" spans="1:5" x14ac:dyDescent="0.25">
      <c r="A755" s="33">
        <v>62976</v>
      </c>
      <c r="B755" s="31">
        <v>63005</v>
      </c>
      <c r="C755" s="34">
        <v>750</v>
      </c>
      <c r="D755" s="36">
        <v>18.223762350429162</v>
      </c>
      <c r="E755" s="36">
        <v>18.484896835600924</v>
      </c>
    </row>
  </sheetData>
  <sheetProtection password="EED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V3</vt:lpstr>
      <vt:lpstr>LTA CPV</vt:lpstr>
      <vt:lpstr>input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tgarner004</dc:creator>
  <cp:lastModifiedBy>Blackmore, Diane (MFI)</cp:lastModifiedBy>
  <dcterms:created xsi:type="dcterms:W3CDTF">2013-09-26T15:44:31Z</dcterms:created>
  <dcterms:modified xsi:type="dcterms:W3CDTF">2019-05-31T16:01:23Z</dcterms:modified>
</cp:coreProperties>
</file>